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3.09" sheetId="1" r:id="rId1"/>
  </sheets>
  <calcPr calcId="124519"/>
</workbook>
</file>

<file path=xl/calcChain.xml><?xml version="1.0" encoding="utf-8"?>
<calcChain xmlns="http://schemas.openxmlformats.org/spreadsheetml/2006/main">
  <c r="F13" i="1"/>
  <c r="F12"/>
  <c r="F11"/>
  <c r="F9"/>
  <c r="F5"/>
  <c r="F4"/>
</calcChain>
</file>

<file path=xl/sharedStrings.xml><?xml version="1.0" encoding="utf-8"?>
<sst xmlns="http://schemas.openxmlformats.org/spreadsheetml/2006/main" count="86" uniqueCount="61">
  <si>
    <t>Школа</t>
  </si>
  <si>
    <t>МБОУ г.Иркутска СОШ№15</t>
  </si>
  <si>
    <t>Отд./кор</t>
  </si>
  <si>
    <t>День</t>
  </si>
  <si>
    <t>Прием пищи</t>
  </si>
  <si>
    <t>Раздел</t>
  </si>
  <si>
    <t>№ рецептуры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</si>
  <si>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</si>
  <si>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</si>
  <si>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</si>
  <si>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</si>
  <si>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</si>
  <si>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</si>
  <si>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</si>
  <si>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</si>
  <si>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</si>
  <si>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М 2017*, № 291</t>
  </si>
  <si>
    <t>Плов из птицы (грудка куриная)</t>
  </si>
  <si>
    <t>200</t>
  </si>
  <si>
    <t>Закуска</t>
  </si>
  <si>
    <t>М 2017*, № 70</t>
  </si>
  <si>
    <t>Овощи натуральные соленые (огурец)</t>
  </si>
  <si>
    <t>1/50</t>
  </si>
  <si>
    <t>Хлеб черн.</t>
  </si>
  <si>
    <t>Промышленный выпуск</t>
  </si>
  <si>
    <t>Хлеб пшеничный</t>
  </si>
  <si>
    <t>1/25</t>
  </si>
  <si>
    <t>Сладкое</t>
  </si>
  <si>
    <t>Кондитерское изделие (печенье сахарное)</t>
  </si>
  <si>
    <t>1/45</t>
  </si>
  <si>
    <t>Гор. Напиток</t>
  </si>
  <si>
    <t>П 2018**, № 508</t>
  </si>
  <si>
    <t>Горячий напиток с витаминами и пребиотиком "Витошка" (персик)</t>
  </si>
  <si>
    <t>1/200</t>
  </si>
  <si>
    <t>Напиток</t>
  </si>
  <si>
    <t>Молоко</t>
  </si>
  <si>
    <t>Обед</t>
  </si>
  <si>
    <t>1 блюдо</t>
  </si>
  <si>
    <t>М 2016**, № 95</t>
  </si>
  <si>
    <t>Суп с рыбными консервами</t>
  </si>
  <si>
    <t>1/250</t>
  </si>
  <si>
    <t>263-2017</t>
  </si>
  <si>
    <t>Рагу из свинины</t>
  </si>
  <si>
    <t>ТТК № 3-07и</t>
  </si>
  <si>
    <t>Салат  из белокочанной капусты</t>
  </si>
  <si>
    <t>1/100</t>
  </si>
  <si>
    <t>Хлеб ржаной</t>
  </si>
  <si>
    <t>Хлеб бел.</t>
  </si>
  <si>
    <t>УТК № 2097</t>
  </si>
  <si>
    <t>Напиток из свежемороженой ягоды</t>
  </si>
  <si>
    <t>Полдник</t>
  </si>
  <si>
    <t>Гор. Блюдо</t>
  </si>
  <si>
    <t>М 2017*, № 395</t>
  </si>
  <si>
    <t>Вареники с картофелем с маслом сливочным</t>
  </si>
  <si>
    <t>1/200/5</t>
  </si>
  <si>
    <t>Батон нарезной</t>
  </si>
  <si>
    <t>14/2017</t>
  </si>
  <si>
    <t>Масло сливочное (порциями)</t>
  </si>
  <si>
    <t>10</t>
  </si>
  <si>
    <t>1/180</t>
  </si>
  <si>
    <t>И.о. директора Пигарева Е.Е.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</si>
</sst>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2" fillId="0" borderId="0" xfId="0" applyFont="1"/>
    <xf numFmtId="14" fontId="2" fillId="2" borderId="0" xfId="0" applyNumberFormat="1" applyFont="1" applyFill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164" fontId="4" fillId="0" borderId="1" xfId="0" applyNumberFormat="1" applyFont="1" applyBorder="1"/>
    <xf numFmtId="0" fontId="4" fillId="0" borderId="0" xfId="0" applyFont="1"/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1" fillId="0" borderId="0" xfId="0" applyFont="1" applyAlignment="1"/>
    <xf numFmtId="0" fontId="1" fillId="0" borderId="0" xfId="0" applyFont="1" applyAlignment="1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17</xdr:row>
      <xdr:rowOff>152400</xdr:rowOff>
    </xdr:from>
    <xdr:to>
      <xdr:col>8</xdr:col>
      <xdr:colOff>104775</xdr:colOff>
      <xdr:row>21</xdr:row>
      <xdr:rowOff>57150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0" y="4438650"/>
          <a:ext cx="1247775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2552700</xdr:colOff>
      <xdr:row>16</xdr:row>
      <xdr:rowOff>152400</xdr:rowOff>
    </xdr:from>
    <xdr:to>
      <xdr:col>6</xdr:col>
      <xdr:colOff>733425</xdr:colOff>
      <xdr:row>24</xdr:row>
      <xdr:rowOff>19050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72100" y="4114800"/>
          <a:ext cx="1743075" cy="1676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A13" workbookViewId="0">
      <selection activeCell="G30" sqref="G30"/>
    </sheetView>
  </sheetViews>
  <sheetFormatPr defaultRowHeight="15.75"/>
  <cols>
    <col min="1" max="1" width="11.140625" style="1" customWidth="1"/>
    <col min="2" max="2" width="13.5703125" style="1" customWidth="1"/>
    <col min="3" max="3" width="17.5703125" style="32" customWidth="1"/>
    <col min="4" max="4" width="44.140625" style="1" bestFit="1" customWidth="1"/>
    <col min="5" max="5" width="9.28515625" style="1" bestFit="1" customWidth="1"/>
    <col min="6" max="6" width="5" style="3" hidden="1" customWidth="1"/>
    <col min="7" max="7" width="12.42578125" style="1" bestFit="1" customWidth="1"/>
    <col min="8" max="8" width="6.140625" style="1" bestFit="1" customWidth="1"/>
    <col min="9" max="9" width="6" style="1" bestFit="1" customWidth="1"/>
    <col min="10" max="10" width="11.28515625" style="1" bestFit="1" customWidth="1"/>
    <col min="11" max="16384" width="9.140625" style="1"/>
  </cols>
  <sheetData>
    <row r="1" spans="1:11">
      <c r="A1" s="1" t="s">
        <v>0</v>
      </c>
      <c r="B1" s="33" t="s">
        <v>1</v>
      </c>
      <c r="C1" s="33"/>
      <c r="D1" s="33"/>
      <c r="E1" s="2" t="s">
        <v>2</v>
      </c>
      <c r="G1" s="2"/>
      <c r="H1" s="2"/>
      <c r="I1" s="2" t="s">
        <v>3</v>
      </c>
      <c r="J1" s="4">
        <v>44817</v>
      </c>
    </row>
    <row r="2" spans="1:11" ht="15">
      <c r="A2" s="5" t="s">
        <v>4</v>
      </c>
      <c r="B2" s="5" t="s">
        <v>5</v>
      </c>
      <c r="C2" s="6" t="s">
        <v>6</v>
      </c>
      <c r="D2" s="6" t="s">
        <v>7</v>
      </c>
      <c r="E2" s="6" t="s">
        <v>8</v>
      </c>
      <c r="F2" s="5" t="s">
        <v>9</v>
      </c>
      <c r="G2" s="6" t="s">
        <v>10</v>
      </c>
      <c r="H2" s="7" t="s">
        <v>11</v>
      </c>
      <c r="I2" s="7" t="s">
        <v>12</v>
      </c>
      <c r="J2" s="7" t="s">
        <v>13</v>
      </c>
    </row>
    <row r="3" spans="1:11" ht="15">
      <c r="A3" s="34" t="s">
        <v>14</v>
      </c>
      <c r="B3" s="8" t="s">
        <v>15</v>
      </c>
      <c r="C3" s="9" t="s">
        <v>16</v>
      </c>
      <c r="D3" s="10" t="s">
        <v>17</v>
      </c>
      <c r="E3" s="11" t="s">
        <v>18</v>
      </c>
      <c r="F3" s="12">
        <v>46</v>
      </c>
      <c r="G3" s="13">
        <v>297.7</v>
      </c>
      <c r="H3" s="13">
        <v>13.51</v>
      </c>
      <c r="I3" s="13">
        <v>6.71</v>
      </c>
      <c r="J3" s="13">
        <v>27.34</v>
      </c>
    </row>
    <row r="4" spans="1:11" ht="15">
      <c r="A4" s="35"/>
      <c r="B4" s="8" t="s">
        <v>19</v>
      </c>
      <c r="C4" s="9" t="s">
        <v>20</v>
      </c>
      <c r="D4" s="10" t="s">
        <v>21</v>
      </c>
      <c r="E4" s="14" t="s">
        <v>22</v>
      </c>
      <c r="F4" s="12">
        <f>22/100*60</f>
        <v>13.2</v>
      </c>
      <c r="G4" s="13">
        <v>5.45</v>
      </c>
      <c r="H4" s="13"/>
      <c r="I4" s="13"/>
      <c r="J4" s="13"/>
      <c r="K4" s="15"/>
    </row>
    <row r="5" spans="1:11" ht="25.5">
      <c r="A5" s="35"/>
      <c r="B5" s="16" t="s">
        <v>23</v>
      </c>
      <c r="C5" s="9" t="s">
        <v>24</v>
      </c>
      <c r="D5" s="10" t="s">
        <v>25</v>
      </c>
      <c r="E5" s="11" t="s">
        <v>26</v>
      </c>
      <c r="F5" s="12">
        <f>2/20*25</f>
        <v>2.5</v>
      </c>
      <c r="G5" s="13">
        <v>57.52</v>
      </c>
      <c r="H5" s="13">
        <v>1.4</v>
      </c>
      <c r="I5" s="13">
        <v>0.28000000000000003</v>
      </c>
      <c r="J5" s="13">
        <v>12.35</v>
      </c>
    </row>
    <row r="6" spans="1:11" ht="25.5">
      <c r="A6" s="35"/>
      <c r="B6" s="16" t="s">
        <v>27</v>
      </c>
      <c r="C6" s="9" t="s">
        <v>24</v>
      </c>
      <c r="D6" s="10" t="s">
        <v>28</v>
      </c>
      <c r="E6" s="11" t="s">
        <v>29</v>
      </c>
      <c r="F6" s="12">
        <v>11</v>
      </c>
      <c r="G6" s="13">
        <v>169.5</v>
      </c>
      <c r="H6" s="17">
        <v>4</v>
      </c>
      <c r="I6" s="17">
        <v>4.7</v>
      </c>
      <c r="J6" s="17">
        <v>27.8</v>
      </c>
    </row>
    <row r="7" spans="1:11" ht="25.5">
      <c r="A7" s="35"/>
      <c r="B7" s="8" t="s">
        <v>30</v>
      </c>
      <c r="C7" s="9" t="s">
        <v>31</v>
      </c>
      <c r="D7" s="10" t="s">
        <v>32</v>
      </c>
      <c r="E7" s="18" t="s">
        <v>33</v>
      </c>
      <c r="F7" s="12">
        <v>9</v>
      </c>
      <c r="G7" s="13">
        <v>74.400000000000006</v>
      </c>
      <c r="H7" s="13">
        <v>0</v>
      </c>
      <c r="I7" s="13">
        <v>0</v>
      </c>
      <c r="J7" s="13">
        <v>18.600000000000001</v>
      </c>
    </row>
    <row r="8" spans="1:11" ht="25.5">
      <c r="A8" s="36"/>
      <c r="B8" s="8" t="s">
        <v>34</v>
      </c>
      <c r="C8" s="9" t="s">
        <v>24</v>
      </c>
      <c r="D8" s="19" t="s">
        <v>35</v>
      </c>
      <c r="E8" s="11" t="s">
        <v>33</v>
      </c>
      <c r="F8" s="20"/>
      <c r="G8" s="21">
        <v>108</v>
      </c>
      <c r="H8" s="22"/>
      <c r="I8" s="22"/>
      <c r="J8" s="22"/>
    </row>
    <row r="9" spans="1:11" ht="15">
      <c r="A9" s="34" t="s">
        <v>36</v>
      </c>
      <c r="B9" s="8" t="s">
        <v>37</v>
      </c>
      <c r="C9" s="23" t="s">
        <v>38</v>
      </c>
      <c r="D9" s="19" t="s">
        <v>39</v>
      </c>
      <c r="E9" s="18" t="s">
        <v>40</v>
      </c>
      <c r="F9" s="12">
        <f>29/250*200</f>
        <v>23.200000000000003</v>
      </c>
      <c r="G9" s="17">
        <v>167.32</v>
      </c>
      <c r="H9" s="21">
        <v>6.9</v>
      </c>
      <c r="I9" s="21">
        <v>6.7</v>
      </c>
      <c r="J9" s="21">
        <v>11.47</v>
      </c>
    </row>
    <row r="10" spans="1:11" ht="15">
      <c r="A10" s="35"/>
      <c r="B10" s="8" t="s">
        <v>15</v>
      </c>
      <c r="C10" s="23" t="s">
        <v>41</v>
      </c>
      <c r="D10" s="19" t="s">
        <v>42</v>
      </c>
      <c r="E10" s="18" t="s">
        <v>18</v>
      </c>
      <c r="F10" s="12"/>
      <c r="G10" s="17">
        <v>441.6</v>
      </c>
      <c r="H10" s="21"/>
      <c r="I10" s="21"/>
      <c r="J10" s="21"/>
    </row>
    <row r="11" spans="1:11" ht="15">
      <c r="A11" s="35"/>
      <c r="B11" s="24" t="s">
        <v>19</v>
      </c>
      <c r="C11" s="9" t="s">
        <v>43</v>
      </c>
      <c r="D11" s="25" t="s">
        <v>44</v>
      </c>
      <c r="E11" s="14" t="s">
        <v>45</v>
      </c>
      <c r="F11" s="26">
        <f>32/100*60</f>
        <v>19.2</v>
      </c>
      <c r="G11" s="13">
        <v>60</v>
      </c>
      <c r="H11" s="13">
        <v>2</v>
      </c>
      <c r="I11" s="13">
        <v>6.4</v>
      </c>
      <c r="J11" s="13">
        <v>11.5</v>
      </c>
    </row>
    <row r="12" spans="1:11" ht="25.5">
      <c r="A12" s="35"/>
      <c r="B12" s="16" t="s">
        <v>23</v>
      </c>
      <c r="C12" s="9" t="s">
        <v>24</v>
      </c>
      <c r="D12" s="10" t="s">
        <v>46</v>
      </c>
      <c r="E12" s="11" t="s">
        <v>26</v>
      </c>
      <c r="F12" s="12">
        <f>2/20*25</f>
        <v>2.5</v>
      </c>
      <c r="G12" s="13">
        <v>57.52</v>
      </c>
      <c r="H12" s="13">
        <v>1.4</v>
      </c>
      <c r="I12" s="13">
        <v>0.28000000000000003</v>
      </c>
      <c r="J12" s="13">
        <v>12.35</v>
      </c>
    </row>
    <row r="13" spans="1:11" ht="25.5">
      <c r="A13" s="35"/>
      <c r="B13" s="8" t="s">
        <v>47</v>
      </c>
      <c r="C13" s="9" t="s">
        <v>24</v>
      </c>
      <c r="D13" s="10" t="s">
        <v>25</v>
      </c>
      <c r="E13" s="11" t="s">
        <v>22</v>
      </c>
      <c r="F13" s="12">
        <f>2/20*50</f>
        <v>5</v>
      </c>
      <c r="G13" s="17">
        <v>117.2</v>
      </c>
      <c r="H13" s="17">
        <v>3.8</v>
      </c>
      <c r="I13" s="17">
        <v>0.4</v>
      </c>
      <c r="J13" s="17">
        <v>24.6</v>
      </c>
    </row>
    <row r="14" spans="1:11" ht="15">
      <c r="A14" s="35"/>
      <c r="B14" s="8" t="s">
        <v>30</v>
      </c>
      <c r="C14" s="9" t="s">
        <v>48</v>
      </c>
      <c r="D14" s="10" t="s">
        <v>49</v>
      </c>
      <c r="E14" s="11" t="s">
        <v>33</v>
      </c>
      <c r="F14" s="12">
        <v>11</v>
      </c>
      <c r="G14" s="13">
        <v>66.510000000000005</v>
      </c>
      <c r="H14" s="13">
        <v>0.13200000000000001</v>
      </c>
      <c r="I14" s="13">
        <v>4.8000000000000001E-2</v>
      </c>
      <c r="J14" s="13">
        <v>24.536000000000001</v>
      </c>
    </row>
    <row r="15" spans="1:11" ht="25.5">
      <c r="A15" s="36"/>
      <c r="B15" s="8" t="s">
        <v>34</v>
      </c>
      <c r="C15" s="9" t="s">
        <v>24</v>
      </c>
      <c r="D15" s="19" t="s">
        <v>35</v>
      </c>
      <c r="E15" s="11" t="s">
        <v>33</v>
      </c>
      <c r="F15" s="20"/>
      <c r="G15" s="21">
        <v>108</v>
      </c>
      <c r="H15" s="22"/>
      <c r="I15" s="22"/>
      <c r="J15" s="22"/>
    </row>
    <row r="16" spans="1:11" s="27" customFormat="1" ht="12.75">
      <c r="A16" s="37" t="s">
        <v>50</v>
      </c>
      <c r="B16" s="8" t="s">
        <v>51</v>
      </c>
      <c r="C16" s="9" t="s">
        <v>52</v>
      </c>
      <c r="D16" s="10" t="s">
        <v>53</v>
      </c>
      <c r="E16" s="18" t="s">
        <v>54</v>
      </c>
      <c r="F16" s="12">
        <v>28</v>
      </c>
      <c r="G16" s="13">
        <v>136.25</v>
      </c>
      <c r="H16" s="13">
        <v>16.600000000000001</v>
      </c>
      <c r="I16" s="13">
        <v>4.25</v>
      </c>
      <c r="J16" s="13">
        <v>30.5</v>
      </c>
    </row>
    <row r="17" spans="1:10" s="27" customFormat="1" ht="25.5">
      <c r="A17" s="37"/>
      <c r="B17" s="28" t="s">
        <v>47</v>
      </c>
      <c r="C17" s="9" t="s">
        <v>24</v>
      </c>
      <c r="D17" s="29" t="s">
        <v>55</v>
      </c>
      <c r="E17" s="11" t="s">
        <v>26</v>
      </c>
      <c r="F17" s="21">
        <v>2.5</v>
      </c>
      <c r="G17" s="21">
        <v>64.400000000000006</v>
      </c>
      <c r="H17" s="30"/>
      <c r="I17" s="30"/>
      <c r="J17" s="30"/>
    </row>
    <row r="18" spans="1:10" s="27" customFormat="1" ht="12.75">
      <c r="A18" s="37"/>
      <c r="B18" s="24" t="s">
        <v>19</v>
      </c>
      <c r="C18" s="21" t="s">
        <v>56</v>
      </c>
      <c r="D18" s="31" t="s">
        <v>57</v>
      </c>
      <c r="E18" s="18" t="s">
        <v>58</v>
      </c>
      <c r="F18" s="26">
        <v>12</v>
      </c>
      <c r="G18" s="21">
        <v>65.599999999999994</v>
      </c>
      <c r="H18" s="21"/>
      <c r="I18" s="21"/>
      <c r="J18" s="21"/>
    </row>
    <row r="19" spans="1:10" s="27" customFormat="1" ht="25.5">
      <c r="A19" s="37"/>
      <c r="B19" s="8" t="s">
        <v>30</v>
      </c>
      <c r="C19" s="9" t="s">
        <v>31</v>
      </c>
      <c r="D19" s="10" t="s">
        <v>32</v>
      </c>
      <c r="E19" s="18" t="s">
        <v>59</v>
      </c>
      <c r="F19" s="12">
        <v>9</v>
      </c>
      <c r="G19" s="13">
        <v>74.400000000000006</v>
      </c>
      <c r="H19" s="13">
        <v>0</v>
      </c>
      <c r="I19" s="13">
        <v>0</v>
      </c>
      <c r="J19" s="13">
        <v>18.600000000000001</v>
      </c>
    </row>
    <row r="20" spans="1:10">
      <c r="I20" s="1" t="s">
        <v>60</v>
      </c>
    </row>
  </sheetData>
  <sheetProtection password="CC3B" sheet="1" objects="1" scenarios="1"/>
  <mergeCells count="4">
    <mergeCell ref="B1:D1"/>
    <mergeCell ref="A3:A8"/>
    <mergeCell ref="A9:A15"/>
    <mergeCell ref="A16:A19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2022-09-16T00:47:15Z</dcterms:modified>
</cp:coreProperties>
</file>