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4.09" sheetId="2" r:id="rId1"/>
  </sheets>
  <calcPr calcId="124519"/>
</workbook>
</file>

<file path=xl/calcChain.xml><?xml version="1.0" encoding="utf-8"?>
<calcChain xmlns="http://schemas.openxmlformats.org/spreadsheetml/2006/main">
  <c r="F19" i="2"/>
  <c r="F15"/>
  <c r="F14"/>
  <c r="J11"/>
  <c r="I11"/>
  <c r="H11"/>
  <c r="F11"/>
  <c r="F8"/>
  <c r="F7"/>
  <c r="F4"/>
</calcChain>
</file>

<file path=xl/sharedStrings.xml><?xml version="1.0" encoding="utf-8"?>
<sst xmlns="http://schemas.openxmlformats.org/spreadsheetml/2006/main" count="90" uniqueCount="59">
  <si>
    <t>Школа</t>
  </si>
  <si>
    <t>МБОУ г.Иркутска СОШ№15</t>
  </si>
  <si>
    <t>Отд./кор</t>
  </si>
  <si>
    <t>День</t>
  </si>
  <si>
    <t>Прием пищи</t>
  </si>
  <si>
    <t>Раздел</t>
  </si>
  <si>
    <t>№ рецептуры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</si>
  <si>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</si>
  <si>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</si>
  <si>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</si>
  <si>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</si>
  <si>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</si>
  <si>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</si>
  <si>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</si>
  <si>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</si>
  <si>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</si>
  <si>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</si>
  <si>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1/50</t>
  </si>
  <si>
    <t>Хлеб черн.</t>
  </si>
  <si>
    <t>Промышленный выпуск</t>
  </si>
  <si>
    <t>Хлеб пшеничный</t>
  </si>
  <si>
    <t>1/25</t>
  </si>
  <si>
    <t>Гор. Напиток</t>
  </si>
  <si>
    <t>1/200</t>
  </si>
  <si>
    <t>Напиток</t>
  </si>
  <si>
    <t>Молоко</t>
  </si>
  <si>
    <t>Обед</t>
  </si>
  <si>
    <t>1 блюдо</t>
  </si>
  <si>
    <t>1/100</t>
  </si>
  <si>
    <t>Хлеб ржаной</t>
  </si>
  <si>
    <t>Хлеб бел.</t>
  </si>
  <si>
    <t>Полдник</t>
  </si>
  <si>
    <t>Гор. Блюдо</t>
  </si>
  <si>
    <t>14/2017</t>
  </si>
  <si>
    <t>Масло сливочное (порциями)</t>
  </si>
  <si>
    <t>10</t>
  </si>
  <si>
    <t>1/180</t>
  </si>
  <si>
    <t>М 2017*, №175</t>
  </si>
  <si>
    <t>Каша молочная "Улыбка"</t>
  </si>
  <si>
    <t>Хол.блюдо</t>
  </si>
  <si>
    <t>М 2017*, № 209</t>
  </si>
  <si>
    <t>Яйцо варёное</t>
  </si>
  <si>
    <t>Н 2020***, № 54-9гн-2020</t>
  </si>
  <si>
    <t>Кофейный напиток с молоком</t>
  </si>
  <si>
    <t>М 2017*, № 102</t>
  </si>
  <si>
    <t>Суп картофельный с бобовыми</t>
  </si>
  <si>
    <t>1/250/10</t>
  </si>
  <si>
    <t>Гарнир</t>
  </si>
  <si>
    <t>М 2017*, № 310</t>
  </si>
  <si>
    <t>Картофель отварной</t>
  </si>
  <si>
    <t>ТТК № 2138-21с</t>
  </si>
  <si>
    <t>Печень, тушенная в сметанном соусе</t>
  </si>
  <si>
    <t>М 2017*, № 350</t>
  </si>
  <si>
    <t>Напиток из плодов или ягод свежих (облепиха)</t>
  </si>
  <si>
    <t>121/2017</t>
  </si>
  <si>
    <t>Суп молочный с крупой</t>
  </si>
  <si>
    <t>ТТК № 721</t>
  </si>
  <si>
    <t>Чай с молоком без сахара</t>
  </si>
  <si>
    <t>И.о. директора Пигарева Е.Е.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</si>
</sst>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164" fontId="4" fillId="0" borderId="1" xfId="0" applyNumberFormat="1" applyFont="1" applyBorder="1"/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1" fillId="0" borderId="0" xfId="0" applyFont="1" applyAlignment="1"/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2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19</xdr:row>
      <xdr:rowOff>9525</xdr:rowOff>
    </xdr:from>
    <xdr:to>
      <xdr:col>8</xdr:col>
      <xdr:colOff>276225</xdr:colOff>
      <xdr:row>23</xdr:row>
      <xdr:rowOff>66675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8450" y="4676775"/>
          <a:ext cx="124777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2905125</xdr:colOff>
      <xdr:row>18</xdr:row>
      <xdr:rowOff>28575</xdr:rowOff>
    </xdr:from>
    <xdr:to>
      <xdr:col>7</xdr:col>
      <xdr:colOff>333375</xdr:colOff>
      <xdr:row>26</xdr:row>
      <xdr:rowOff>19050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24525" y="4371975"/>
          <a:ext cx="1819275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topLeftCell="A10" workbookViewId="0">
      <selection activeCell="K26" sqref="K26"/>
    </sheetView>
  </sheetViews>
  <sheetFormatPr defaultRowHeight="15.75"/>
  <cols>
    <col min="1" max="1" width="11.140625" style="1" customWidth="1"/>
    <col min="2" max="2" width="13.5703125" style="1" customWidth="1"/>
    <col min="3" max="3" width="17.5703125" style="23" customWidth="1"/>
    <col min="4" max="4" width="44.140625" style="1" bestFit="1" customWidth="1"/>
    <col min="5" max="5" width="9.28515625" style="1" bestFit="1" customWidth="1"/>
    <col min="6" max="6" width="5" style="26" hidden="1" customWidth="1"/>
    <col min="7" max="7" width="12.42578125" style="1" bestFit="1" customWidth="1"/>
    <col min="8" max="8" width="6.140625" style="1" bestFit="1" customWidth="1"/>
    <col min="9" max="9" width="6" style="1" bestFit="1" customWidth="1"/>
    <col min="10" max="10" width="11.28515625" style="1" bestFit="1" customWidth="1"/>
    <col min="11" max="16384" width="9.140625" style="1"/>
  </cols>
  <sheetData>
    <row r="1" spans="1:11">
      <c r="C1" s="24"/>
      <c r="D1" s="25"/>
      <c r="E1" s="25"/>
      <c r="G1" s="27"/>
      <c r="H1" s="28"/>
      <c r="I1" s="28"/>
      <c r="J1" s="28"/>
    </row>
    <row r="2" spans="1:11">
      <c r="A2" s="1" t="s">
        <v>0</v>
      </c>
      <c r="B2" s="36" t="s">
        <v>1</v>
      </c>
      <c r="C2" s="36"/>
      <c r="D2" s="36"/>
      <c r="E2" s="2" t="s">
        <v>2</v>
      </c>
      <c r="G2" s="2"/>
      <c r="H2" s="2"/>
      <c r="I2" s="2" t="s">
        <v>3</v>
      </c>
      <c r="J2" s="3">
        <v>44818</v>
      </c>
    </row>
    <row r="3" spans="1:11" ht="12" customHeight="1">
      <c r="A3" s="4" t="s">
        <v>4</v>
      </c>
      <c r="B3" s="29" t="s">
        <v>5</v>
      </c>
      <c r="C3" s="5" t="s">
        <v>6</v>
      </c>
      <c r="D3" s="5" t="s">
        <v>7</v>
      </c>
      <c r="E3" s="5" t="s">
        <v>8</v>
      </c>
      <c r="F3" s="30" t="s">
        <v>9</v>
      </c>
      <c r="G3" s="5" t="s">
        <v>10</v>
      </c>
      <c r="H3" s="6" t="s">
        <v>11</v>
      </c>
      <c r="I3" s="6" t="s">
        <v>12</v>
      </c>
      <c r="J3" s="6" t="s">
        <v>13</v>
      </c>
    </row>
    <row r="4" spans="1:11" ht="15">
      <c r="A4" s="37" t="s">
        <v>14</v>
      </c>
      <c r="B4" s="31" t="s">
        <v>32</v>
      </c>
      <c r="C4" s="7" t="s">
        <v>37</v>
      </c>
      <c r="D4" s="19" t="s">
        <v>38</v>
      </c>
      <c r="E4" s="13" t="s">
        <v>23</v>
      </c>
      <c r="F4" s="9">
        <f>13/150*200</f>
        <v>17.333333333333336</v>
      </c>
      <c r="G4" s="10">
        <v>271.39999999999998</v>
      </c>
      <c r="H4" s="10">
        <v>5.8</v>
      </c>
      <c r="I4" s="10">
        <v>10.6</v>
      </c>
      <c r="J4" s="10">
        <v>31.9</v>
      </c>
    </row>
    <row r="5" spans="1:11" ht="15">
      <c r="A5" s="38"/>
      <c r="B5" s="31" t="s">
        <v>39</v>
      </c>
      <c r="C5" s="7" t="s">
        <v>40</v>
      </c>
      <c r="D5" s="19" t="s">
        <v>41</v>
      </c>
      <c r="E5" s="13" t="s">
        <v>17</v>
      </c>
      <c r="F5" s="9">
        <v>15</v>
      </c>
      <c r="G5" s="15">
        <v>78.55</v>
      </c>
      <c r="H5" s="10">
        <v>6.35</v>
      </c>
      <c r="I5" s="10">
        <v>5.75</v>
      </c>
      <c r="J5" s="10">
        <v>0.35</v>
      </c>
      <c r="K5" s="11"/>
    </row>
    <row r="6" spans="1:11" ht="15">
      <c r="A6" s="38"/>
      <c r="B6" s="18" t="s">
        <v>16</v>
      </c>
      <c r="C6" s="15" t="s">
        <v>33</v>
      </c>
      <c r="D6" s="22" t="s">
        <v>34</v>
      </c>
      <c r="E6" s="13" t="s">
        <v>35</v>
      </c>
      <c r="F6" s="20">
        <v>12</v>
      </c>
      <c r="G6" s="15">
        <v>65.599999999999994</v>
      </c>
      <c r="H6" s="15"/>
      <c r="I6" s="15"/>
      <c r="J6" s="15"/>
    </row>
    <row r="7" spans="1:11" ht="25.5">
      <c r="A7" s="38"/>
      <c r="B7" s="32" t="s">
        <v>18</v>
      </c>
      <c r="C7" s="7" t="s">
        <v>19</v>
      </c>
      <c r="D7" s="19" t="s">
        <v>29</v>
      </c>
      <c r="E7" s="8" t="s">
        <v>21</v>
      </c>
      <c r="F7" s="9">
        <f>2/20*25</f>
        <v>2.5</v>
      </c>
      <c r="G7" s="10">
        <v>57.52</v>
      </c>
      <c r="H7" s="10">
        <v>1.4</v>
      </c>
      <c r="I7" s="10">
        <v>0.28000000000000003</v>
      </c>
      <c r="J7" s="10">
        <v>12.35</v>
      </c>
    </row>
    <row r="8" spans="1:11" ht="25.5">
      <c r="A8" s="38"/>
      <c r="B8" s="31" t="s">
        <v>30</v>
      </c>
      <c r="C8" s="7" t="s">
        <v>19</v>
      </c>
      <c r="D8" s="19" t="s">
        <v>20</v>
      </c>
      <c r="E8" s="8" t="s">
        <v>17</v>
      </c>
      <c r="F8" s="9">
        <f>2/20*50</f>
        <v>5</v>
      </c>
      <c r="G8" s="12">
        <v>117.2</v>
      </c>
      <c r="H8" s="12">
        <v>3.8</v>
      </c>
      <c r="I8" s="12">
        <v>0.4</v>
      </c>
      <c r="J8" s="12">
        <v>24.6</v>
      </c>
    </row>
    <row r="9" spans="1:11" ht="25.5">
      <c r="A9" s="38"/>
      <c r="B9" s="31" t="s">
        <v>22</v>
      </c>
      <c r="C9" s="7" t="s">
        <v>42</v>
      </c>
      <c r="D9" s="19" t="s">
        <v>43</v>
      </c>
      <c r="E9" s="13" t="s">
        <v>23</v>
      </c>
      <c r="F9" s="9">
        <v>13</v>
      </c>
      <c r="G9" s="15">
        <v>91.1</v>
      </c>
      <c r="H9" s="10">
        <v>3.8</v>
      </c>
      <c r="I9" s="10">
        <v>3.5</v>
      </c>
      <c r="J9" s="10">
        <v>11.1</v>
      </c>
    </row>
    <row r="10" spans="1:11" ht="25.5">
      <c r="A10" s="39"/>
      <c r="B10" s="31" t="s">
        <v>24</v>
      </c>
      <c r="C10" s="7" t="s">
        <v>19</v>
      </c>
      <c r="D10" s="22" t="s">
        <v>25</v>
      </c>
      <c r="E10" s="8" t="s">
        <v>23</v>
      </c>
      <c r="F10" s="14"/>
      <c r="G10" s="15">
        <v>108</v>
      </c>
      <c r="H10" s="16"/>
      <c r="I10" s="16"/>
      <c r="J10" s="16"/>
    </row>
    <row r="11" spans="1:11" ht="15">
      <c r="A11" s="37" t="s">
        <v>26</v>
      </c>
      <c r="B11" s="32" t="s">
        <v>27</v>
      </c>
      <c r="C11" s="17" t="s">
        <v>44</v>
      </c>
      <c r="D11" s="22" t="s">
        <v>45</v>
      </c>
      <c r="E11" s="13" t="s">
        <v>46</v>
      </c>
      <c r="F11" s="9">
        <f>12/250*200+1.6</f>
        <v>11.2</v>
      </c>
      <c r="G11" s="12">
        <v>135.55000000000001</v>
      </c>
      <c r="H11" s="15">
        <f>4.39+1.24</f>
        <v>5.63</v>
      </c>
      <c r="I11" s="15">
        <f>4.22*0.16</f>
        <v>0.67520000000000002</v>
      </c>
      <c r="J11" s="15">
        <f>13.23+7.6</f>
        <v>20.83</v>
      </c>
    </row>
    <row r="12" spans="1:11" ht="15">
      <c r="A12" s="38"/>
      <c r="B12" s="31" t="s">
        <v>47</v>
      </c>
      <c r="C12" s="7" t="s">
        <v>48</v>
      </c>
      <c r="D12" s="19" t="s">
        <v>49</v>
      </c>
      <c r="E12" s="8" t="s">
        <v>36</v>
      </c>
      <c r="F12" s="9">
        <v>23</v>
      </c>
      <c r="G12" s="10">
        <v>170.78</v>
      </c>
      <c r="H12" s="15">
        <v>2.8</v>
      </c>
      <c r="I12" s="15">
        <v>4.3</v>
      </c>
      <c r="J12" s="15">
        <v>23</v>
      </c>
    </row>
    <row r="13" spans="1:11" ht="15">
      <c r="A13" s="38"/>
      <c r="B13" s="31" t="s">
        <v>15</v>
      </c>
      <c r="C13" s="7" t="s">
        <v>50</v>
      </c>
      <c r="D13" s="19" t="s">
        <v>51</v>
      </c>
      <c r="E13" s="8" t="s">
        <v>28</v>
      </c>
      <c r="F13" s="9">
        <v>50</v>
      </c>
      <c r="G13" s="10">
        <v>144.72</v>
      </c>
      <c r="H13" s="10">
        <v>12.66</v>
      </c>
      <c r="I13" s="10">
        <v>8.76</v>
      </c>
      <c r="J13" s="10">
        <v>3.81</v>
      </c>
    </row>
    <row r="14" spans="1:11" ht="25.5">
      <c r="A14" s="38"/>
      <c r="B14" s="32" t="s">
        <v>18</v>
      </c>
      <c r="C14" s="7" t="s">
        <v>19</v>
      </c>
      <c r="D14" s="19" t="s">
        <v>29</v>
      </c>
      <c r="E14" s="8" t="s">
        <v>21</v>
      </c>
      <c r="F14" s="9">
        <f>2/20*25</f>
        <v>2.5</v>
      </c>
      <c r="G14" s="10">
        <v>57.52</v>
      </c>
      <c r="H14" s="10">
        <v>1.4</v>
      </c>
      <c r="I14" s="10">
        <v>0.28000000000000003</v>
      </c>
      <c r="J14" s="10">
        <v>12.35</v>
      </c>
    </row>
    <row r="15" spans="1:11" ht="25.5">
      <c r="A15" s="38"/>
      <c r="B15" s="31" t="s">
        <v>30</v>
      </c>
      <c r="C15" s="7" t="s">
        <v>19</v>
      </c>
      <c r="D15" s="19" t="s">
        <v>20</v>
      </c>
      <c r="E15" s="8" t="s">
        <v>17</v>
      </c>
      <c r="F15" s="9">
        <f>2/20*50</f>
        <v>5</v>
      </c>
      <c r="G15" s="12">
        <v>117.2</v>
      </c>
      <c r="H15" s="12">
        <v>3.8</v>
      </c>
      <c r="I15" s="12">
        <v>0.4</v>
      </c>
      <c r="J15" s="12">
        <v>24.6</v>
      </c>
    </row>
    <row r="16" spans="1:11" ht="15">
      <c r="A16" s="38"/>
      <c r="B16" s="31" t="s">
        <v>22</v>
      </c>
      <c r="C16" s="7" t="s">
        <v>52</v>
      </c>
      <c r="D16" s="19" t="s">
        <v>53</v>
      </c>
      <c r="E16" s="8" t="s">
        <v>23</v>
      </c>
      <c r="F16" s="9">
        <v>11</v>
      </c>
      <c r="G16" s="10">
        <v>66.510000000000005</v>
      </c>
      <c r="H16" s="10">
        <v>0.13200000000000001</v>
      </c>
      <c r="I16" s="10">
        <v>4.8000000000000001E-2</v>
      </c>
      <c r="J16" s="10">
        <v>24.536000000000001</v>
      </c>
    </row>
    <row r="17" spans="1:10" ht="25.5">
      <c r="A17" s="39"/>
      <c r="B17" s="31" t="s">
        <v>24</v>
      </c>
      <c r="C17" s="7" t="s">
        <v>19</v>
      </c>
      <c r="D17" s="22" t="s">
        <v>25</v>
      </c>
      <c r="E17" s="8" t="s">
        <v>23</v>
      </c>
      <c r="F17" s="14"/>
      <c r="G17" s="15">
        <v>108</v>
      </c>
      <c r="H17" s="16"/>
      <c r="I17" s="16"/>
      <c r="J17" s="16"/>
    </row>
    <row r="18" spans="1:10" ht="15">
      <c r="A18" s="40" t="s">
        <v>31</v>
      </c>
      <c r="B18" s="32" t="s">
        <v>27</v>
      </c>
      <c r="C18" s="33" t="s">
        <v>54</v>
      </c>
      <c r="D18" s="22" t="s">
        <v>55</v>
      </c>
      <c r="E18" s="8" t="s">
        <v>23</v>
      </c>
      <c r="F18" s="14"/>
      <c r="G18" s="15">
        <v>68.41</v>
      </c>
      <c r="H18" s="16"/>
      <c r="I18" s="16"/>
      <c r="J18" s="16"/>
    </row>
    <row r="19" spans="1:10" s="21" customFormat="1" ht="25.5">
      <c r="A19" s="41"/>
      <c r="B19" s="32" t="s">
        <v>18</v>
      </c>
      <c r="C19" s="7" t="s">
        <v>19</v>
      </c>
      <c r="D19" s="19" t="s">
        <v>29</v>
      </c>
      <c r="E19" s="8" t="s">
        <v>21</v>
      </c>
      <c r="F19" s="34">
        <f>2/20*25</f>
        <v>2.5</v>
      </c>
      <c r="G19" s="10">
        <v>57.52</v>
      </c>
      <c r="H19" s="10">
        <v>1.4</v>
      </c>
      <c r="I19" s="10">
        <v>0.28000000000000003</v>
      </c>
      <c r="J19" s="10">
        <v>12.35</v>
      </c>
    </row>
    <row r="20" spans="1:10" s="21" customFormat="1" ht="12.75">
      <c r="A20" s="41"/>
      <c r="B20" s="31" t="s">
        <v>16</v>
      </c>
      <c r="C20" s="15" t="s">
        <v>33</v>
      </c>
      <c r="D20" s="22" t="s">
        <v>34</v>
      </c>
      <c r="E20" s="13" t="s">
        <v>35</v>
      </c>
      <c r="F20" s="34">
        <v>12</v>
      </c>
      <c r="G20" s="15">
        <v>65.599999999999994</v>
      </c>
      <c r="H20" s="35"/>
      <c r="I20" s="35"/>
      <c r="J20" s="35"/>
    </row>
    <row r="21" spans="1:10" s="21" customFormat="1" ht="12.75">
      <c r="A21" s="42"/>
      <c r="B21" s="31" t="s">
        <v>22</v>
      </c>
      <c r="C21" s="7" t="s">
        <v>56</v>
      </c>
      <c r="D21" s="19" t="s">
        <v>57</v>
      </c>
      <c r="E21" s="13" t="s">
        <v>23</v>
      </c>
      <c r="F21" s="34">
        <v>7</v>
      </c>
      <c r="G21" s="15">
        <v>81.83</v>
      </c>
      <c r="H21" s="10">
        <v>1.52</v>
      </c>
      <c r="I21" s="10">
        <v>1.35</v>
      </c>
      <c r="J21" s="10">
        <v>15.9</v>
      </c>
    </row>
    <row r="22" spans="1:10">
      <c r="I22" s="1" t="s">
        <v>58</v>
      </c>
    </row>
  </sheetData>
  <sheetProtection password="CC3B" sheet="1" objects="1" scenarios="1"/>
  <mergeCells count="4">
    <mergeCell ref="B2:D2"/>
    <mergeCell ref="A4:A10"/>
    <mergeCell ref="A11:A17"/>
    <mergeCell ref="A18:A21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2022-09-16T00:47:26Z</dcterms:modified>
</cp:coreProperties>
</file>