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765" windowHeight="6765"/>
  </bookViews>
  <sheets>
    <sheet name="15.11" sheetId="2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F16" i="2" l="1"/>
  <c r="F6" i="2"/>
  <c r="F5" i="2"/>
  <c r="F15" i="2"/>
  <c r="F12" i="2"/>
  <c r="F10" i="2"/>
</calcChain>
</file>

<file path=xl/sharedStrings.xml><?xml version="1.0" encoding="utf-8"?>
<sst xmlns="http://schemas.openxmlformats.org/spreadsheetml/2006/main" count="79" uniqueCount="55">
  <si>
    <t>Школа</t>
  </si>
  <si>
    <t>МБОУ г.Иркутска СОШ№15</t>
  </si>
  <si>
    <t>Отд./кор</t>
  </si>
  <si>
    <t>День</t>
  </si>
  <si>
    <t>Прием пищи</t>
  </si>
  <si>
    <t>Раздел</t>
  </si>
  <si>
    <t>№ рецептуры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</si>
  <si>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</si>
  <si>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</si>
  <si>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</si>
  <si>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</si>
  <si>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</si>
  <si>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</si>
  <si>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</si>
  <si>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</si>
  <si>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</si>
  <si>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1/200</t>
  </si>
  <si>
    <t>1/50</t>
  </si>
  <si>
    <t>Хлеб черн.</t>
  </si>
  <si>
    <t>Промышленный выпуск</t>
  </si>
  <si>
    <t>Хлеб ржаной</t>
  </si>
  <si>
    <t>1/25</t>
  </si>
  <si>
    <t>Хлеб бел.</t>
  </si>
  <si>
    <t>Хлеб пшеничный</t>
  </si>
  <si>
    <t>Напиток</t>
  </si>
  <si>
    <t>Молоко</t>
  </si>
  <si>
    <t>Обед</t>
  </si>
  <si>
    <t>1 блюдо</t>
  </si>
  <si>
    <t>1/200/10</t>
  </si>
  <si>
    <t>Гарнир</t>
  </si>
  <si>
    <t>2 блюдо</t>
  </si>
  <si>
    <t>1/100</t>
  </si>
  <si>
    <t>Полдник</t>
  </si>
  <si>
    <t>М 2017*, № 309</t>
  </si>
  <si>
    <t>Макаронные изделия отварные</t>
  </si>
  <si>
    <t>180</t>
  </si>
  <si>
    <t>250.32</t>
  </si>
  <si>
    <t>Сладкое</t>
  </si>
  <si>
    <t>Кондитерское изделие</t>
  </si>
  <si>
    <t>/20</t>
  </si>
  <si>
    <t>М 2017*</t>
  </si>
  <si>
    <t xml:space="preserve">Щи сиз свежей капусты с картофелем </t>
  </si>
  <si>
    <t>ТТК № 526             М 2016** № 366</t>
  </si>
  <si>
    <t>Колобки мясные с соусом томатным</t>
  </si>
  <si>
    <t>Гор.напиток</t>
  </si>
  <si>
    <t>Н 2020***, № 54-2гн-2020</t>
  </si>
  <si>
    <t>Чай с сахаром</t>
  </si>
  <si>
    <t>М 2017*, № 291</t>
  </si>
  <si>
    <t>Плов из птицы</t>
  </si>
  <si>
    <t>Сок фркутовый в ассортименте</t>
  </si>
  <si>
    <t>Каша вязкая молочная из кукурузной крупы</t>
  </si>
  <si>
    <t>М2017*, № 174</t>
  </si>
  <si>
    <t>Кисломолочная продукция  в ассотименте</t>
  </si>
  <si>
    <t>1/180</t>
  </si>
  <si>
    <t>И.о. директора Пигарева Е.Е.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</si>
</sst>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0" fontId="4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/>
    <xf numFmtId="0" fontId="5" fillId="0" borderId="1" xfId="0" applyFont="1" applyBorder="1" applyAlignment="1">
      <alignment wrapText="1"/>
    </xf>
    <xf numFmtId="164" fontId="5" fillId="0" borderId="1" xfId="0" applyNumberFormat="1" applyFont="1" applyBorder="1"/>
    <xf numFmtId="0" fontId="5" fillId="0" borderId="4" xfId="0" applyFont="1" applyBorder="1" applyAlignment="1">
      <alignment wrapText="1"/>
    </xf>
    <xf numFmtId="0" fontId="0" fillId="0" borderId="0" xfId="0" applyAlignment="1"/>
    <xf numFmtId="0" fontId="5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0" fontId="1" fillId="0" borderId="0" xfId="0" applyFont="1" applyAlignment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484076</xdr:colOff>
      <xdr:row>17</xdr:row>
      <xdr:rowOff>76200</xdr:rowOff>
    </xdr:from>
    <xdr:to>
      <xdr:col>8</xdr:col>
      <xdr:colOff>323850</xdr:colOff>
      <xdr:row>20</xdr:row>
      <xdr:rowOff>66675</xdr:rowOff>
    </xdr:to>
    <xdr:pic>
      <xdr:nvPicPr>
        <xdr:cNvPr id="2" name="Рисунок 1" descr="H:\50597_data\шк 15\грамоты\пигарева подпись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6701" y="4667250"/>
          <a:ext cx="1697149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2638425</xdr:colOff>
      <xdr:row>15</xdr:row>
      <xdr:rowOff>266700</xdr:rowOff>
    </xdr:from>
    <xdr:to>
      <xdr:col>7</xdr:col>
      <xdr:colOff>123825</xdr:colOff>
      <xdr:row>23</xdr:row>
      <xdr:rowOff>28575</xdr:rowOff>
    </xdr:to>
    <xdr:pic>
      <xdr:nvPicPr>
        <xdr:cNvPr id="3" name="Рисунок 2" descr="H:\50597_data\шк 15\грамоты\печать печать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4210050"/>
          <a:ext cx="1876425" cy="1733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A10" workbookViewId="0">
      <selection activeCell="I22" sqref="I22"/>
    </sheetView>
  </sheetViews>
  <sheetFormatPr defaultRowHeight="15.75" x14ac:dyDescent="0.25"/>
  <cols>
    <col min="1" max="1" width="11.140625" customWidth="1"/>
    <col min="2" max="2" width="13.5703125" customWidth="1"/>
    <col min="3" max="3" width="17.5703125" style="28" customWidth="1"/>
    <col min="4" max="4" width="44.140625" bestFit="1" customWidth="1"/>
    <col min="5" max="5" width="9.28515625" bestFit="1" customWidth="1"/>
    <col min="6" max="6" width="5" style="24" hidden="1" customWidth="1"/>
    <col min="7" max="7" width="12.42578125" bestFit="1" customWidth="1"/>
    <col min="8" max="8" width="6.140625" bestFit="1" customWidth="1"/>
    <col min="9" max="9" width="6" bestFit="1" customWidth="1"/>
    <col min="10" max="10" width="11.28515625" bestFit="1" customWidth="1"/>
  </cols>
  <sheetData>
    <row r="1" spans="1:10" x14ac:dyDescent="0.25">
      <c r="C1" s="2"/>
      <c r="D1" s="3"/>
      <c r="E1" s="3"/>
      <c r="G1" s="4"/>
      <c r="H1" s="5"/>
      <c r="I1" s="5"/>
      <c r="J1" s="5"/>
    </row>
    <row r="2" spans="1:10" s="1" customFormat="1" x14ac:dyDescent="0.25">
      <c r="A2" s="1" t="s">
        <v>0</v>
      </c>
      <c r="B2" s="31" t="s">
        <v>1</v>
      </c>
      <c r="C2" s="31"/>
      <c r="D2" s="31"/>
      <c r="E2" s="6" t="s">
        <v>2</v>
      </c>
      <c r="F2" s="24"/>
      <c r="G2" s="6"/>
      <c r="H2" s="6"/>
      <c r="I2" s="6" t="s">
        <v>3</v>
      </c>
      <c r="J2" s="7">
        <v>44880</v>
      </c>
    </row>
    <row r="3" spans="1:10" ht="15" x14ac:dyDescent="0.25">
      <c r="A3" s="8" t="s">
        <v>4</v>
      </c>
      <c r="B3" s="8" t="s">
        <v>5</v>
      </c>
      <c r="C3" s="9" t="s">
        <v>6</v>
      </c>
      <c r="D3" s="9" t="s">
        <v>7</v>
      </c>
      <c r="E3" s="9" t="s">
        <v>8</v>
      </c>
      <c r="F3" s="10" t="s">
        <v>9</v>
      </c>
      <c r="G3" s="9" t="s">
        <v>10</v>
      </c>
      <c r="H3" s="11" t="s">
        <v>11</v>
      </c>
      <c r="I3" s="11" t="s">
        <v>12</v>
      </c>
      <c r="J3" s="11" t="s">
        <v>13</v>
      </c>
    </row>
    <row r="4" spans="1:10" ht="15" x14ac:dyDescent="0.25">
      <c r="A4" s="32" t="s">
        <v>14</v>
      </c>
      <c r="B4" s="25" t="s">
        <v>29</v>
      </c>
      <c r="C4" s="12" t="s">
        <v>33</v>
      </c>
      <c r="D4" s="13" t="s">
        <v>34</v>
      </c>
      <c r="E4" s="19" t="s">
        <v>35</v>
      </c>
      <c r="F4" s="26">
        <v>10</v>
      </c>
      <c r="G4" s="16" t="s">
        <v>36</v>
      </c>
      <c r="H4" s="17">
        <v>5.5</v>
      </c>
      <c r="I4" s="17">
        <v>4.5</v>
      </c>
      <c r="J4" s="17">
        <v>26.45</v>
      </c>
    </row>
    <row r="5" spans="1:10" ht="25.5" x14ac:dyDescent="0.25">
      <c r="A5" s="33"/>
      <c r="B5" s="25" t="s">
        <v>30</v>
      </c>
      <c r="C5" s="12" t="s">
        <v>42</v>
      </c>
      <c r="D5" s="13" t="s">
        <v>43</v>
      </c>
      <c r="E5" s="19" t="s">
        <v>31</v>
      </c>
      <c r="F5" s="26">
        <f>28+3</f>
        <v>31</v>
      </c>
      <c r="G5" s="16">
        <v>123.42</v>
      </c>
      <c r="H5" s="16">
        <v>10.43</v>
      </c>
      <c r="I5" s="16">
        <v>6.1</v>
      </c>
      <c r="J5" s="16">
        <v>6.7</v>
      </c>
    </row>
    <row r="6" spans="1:10" ht="25.5" x14ac:dyDescent="0.25">
      <c r="A6" s="33"/>
      <c r="B6" s="27" t="s">
        <v>18</v>
      </c>
      <c r="C6" s="12" t="s">
        <v>19</v>
      </c>
      <c r="D6" s="13" t="s">
        <v>20</v>
      </c>
      <c r="E6" s="19" t="s">
        <v>21</v>
      </c>
      <c r="F6" s="26">
        <f>2/20*25</f>
        <v>2.5</v>
      </c>
      <c r="G6" s="16">
        <v>57.52</v>
      </c>
      <c r="H6" s="16">
        <v>1.4</v>
      </c>
      <c r="I6" s="16">
        <v>0.28000000000000003</v>
      </c>
      <c r="J6" s="16">
        <v>12.35</v>
      </c>
    </row>
    <row r="7" spans="1:10" ht="25.5" x14ac:dyDescent="0.25">
      <c r="A7" s="33"/>
      <c r="B7" s="25" t="s">
        <v>44</v>
      </c>
      <c r="C7" s="12" t="s">
        <v>45</v>
      </c>
      <c r="D7" s="13" t="s">
        <v>46</v>
      </c>
      <c r="E7" s="19" t="s">
        <v>16</v>
      </c>
      <c r="F7" s="26">
        <v>3</v>
      </c>
      <c r="G7" s="16">
        <v>26.4</v>
      </c>
      <c r="H7" s="20">
        <v>0.2</v>
      </c>
      <c r="I7" s="20">
        <v>0</v>
      </c>
      <c r="J7" s="20">
        <v>6.4</v>
      </c>
    </row>
    <row r="8" spans="1:10" ht="25.5" x14ac:dyDescent="0.25">
      <c r="A8" s="33"/>
      <c r="B8" s="25" t="s">
        <v>37</v>
      </c>
      <c r="C8" s="12" t="s">
        <v>19</v>
      </c>
      <c r="D8" s="13" t="s">
        <v>38</v>
      </c>
      <c r="E8" s="14" t="s">
        <v>39</v>
      </c>
      <c r="F8" s="15"/>
      <c r="G8" s="17"/>
      <c r="H8" s="16"/>
      <c r="I8" s="16"/>
      <c r="J8" s="16"/>
    </row>
    <row r="9" spans="1:10" ht="25.5" x14ac:dyDescent="0.25">
      <c r="A9" s="33"/>
      <c r="B9" s="25" t="s">
        <v>24</v>
      </c>
      <c r="C9" s="12" t="s">
        <v>19</v>
      </c>
      <c r="D9" s="18" t="s">
        <v>25</v>
      </c>
      <c r="E9" s="19" t="s">
        <v>16</v>
      </c>
      <c r="F9" s="21"/>
      <c r="G9" s="16">
        <v>108</v>
      </c>
      <c r="H9" s="22"/>
      <c r="I9" s="22"/>
      <c r="J9" s="22"/>
    </row>
    <row r="10" spans="1:10" ht="15" x14ac:dyDescent="0.25">
      <c r="A10" s="32" t="s">
        <v>26</v>
      </c>
      <c r="B10" s="25" t="s">
        <v>27</v>
      </c>
      <c r="C10" s="23" t="s">
        <v>40</v>
      </c>
      <c r="D10" s="18" t="s">
        <v>41</v>
      </c>
      <c r="E10" s="14" t="s">
        <v>28</v>
      </c>
      <c r="F10" s="15">
        <f>22/250*200</f>
        <v>17.599999999999998</v>
      </c>
      <c r="G10" s="20">
        <v>94.9</v>
      </c>
      <c r="H10" s="17">
        <v>1.65</v>
      </c>
      <c r="I10" s="17">
        <v>4.9000000000000004</v>
      </c>
      <c r="J10" s="17">
        <v>9.15</v>
      </c>
    </row>
    <row r="11" spans="1:10" s="1" customFormat="1" ht="15" x14ac:dyDescent="0.25">
      <c r="A11" s="33"/>
      <c r="B11" s="29" t="s">
        <v>30</v>
      </c>
      <c r="C11" s="12" t="s">
        <v>47</v>
      </c>
      <c r="D11" s="30" t="s">
        <v>48</v>
      </c>
      <c r="E11" s="19" t="s">
        <v>35</v>
      </c>
      <c r="F11" s="15">
        <v>46</v>
      </c>
      <c r="G11" s="16">
        <v>268.17</v>
      </c>
      <c r="H11" s="16">
        <v>13.51</v>
      </c>
      <c r="I11" s="16">
        <v>6.71</v>
      </c>
      <c r="J11" s="16">
        <v>27.34</v>
      </c>
    </row>
    <row r="12" spans="1:10" ht="25.5" x14ac:dyDescent="0.25">
      <c r="A12" s="33"/>
      <c r="B12" s="27" t="s">
        <v>18</v>
      </c>
      <c r="C12" s="12" t="s">
        <v>19</v>
      </c>
      <c r="D12" s="13" t="s">
        <v>20</v>
      </c>
      <c r="E12" s="19" t="s">
        <v>21</v>
      </c>
      <c r="F12" s="15">
        <f>2/20*25</f>
        <v>2.5</v>
      </c>
      <c r="G12" s="16">
        <v>57.52</v>
      </c>
      <c r="H12" s="16">
        <v>1.4</v>
      </c>
      <c r="I12" s="16">
        <v>0.28000000000000003</v>
      </c>
      <c r="J12" s="16">
        <v>12.35</v>
      </c>
    </row>
    <row r="13" spans="1:10" s="1" customFormat="1" ht="25.5" x14ac:dyDescent="0.25">
      <c r="A13" s="33"/>
      <c r="B13" s="29" t="s">
        <v>24</v>
      </c>
      <c r="C13" s="12" t="s">
        <v>19</v>
      </c>
      <c r="D13" s="13" t="s">
        <v>49</v>
      </c>
      <c r="E13" s="19" t="s">
        <v>16</v>
      </c>
      <c r="F13" s="26">
        <v>14</v>
      </c>
      <c r="G13" s="16">
        <v>86.6</v>
      </c>
      <c r="H13" s="17">
        <v>1</v>
      </c>
      <c r="I13" s="17">
        <v>0.2</v>
      </c>
      <c r="J13" s="17">
        <v>20.2</v>
      </c>
    </row>
    <row r="14" spans="1:10" ht="25.5" x14ac:dyDescent="0.25">
      <c r="A14" s="34"/>
      <c r="B14" s="25" t="s">
        <v>24</v>
      </c>
      <c r="C14" s="12" t="s">
        <v>19</v>
      </c>
      <c r="D14" s="18" t="s">
        <v>25</v>
      </c>
      <c r="E14" s="19" t="s">
        <v>16</v>
      </c>
      <c r="F14" s="21"/>
      <c r="G14" s="16">
        <v>108</v>
      </c>
      <c r="H14" s="22"/>
      <c r="I14" s="22"/>
      <c r="J14" s="22"/>
    </row>
    <row r="15" spans="1:10" ht="15" x14ac:dyDescent="0.25">
      <c r="A15" s="35" t="s">
        <v>32</v>
      </c>
      <c r="B15" s="25" t="s">
        <v>15</v>
      </c>
      <c r="C15" s="12" t="s">
        <v>51</v>
      </c>
      <c r="D15" s="13" t="s">
        <v>50</v>
      </c>
      <c r="E15" s="14" t="s">
        <v>16</v>
      </c>
      <c r="F15" s="26">
        <f>14/150*200</f>
        <v>18.666666666666668</v>
      </c>
      <c r="G15" s="16">
        <v>318.2</v>
      </c>
      <c r="H15" s="16">
        <v>8.1999999999999993</v>
      </c>
      <c r="I15" s="16">
        <v>10.5</v>
      </c>
      <c r="J15" s="16">
        <v>42.2</v>
      </c>
    </row>
    <row r="16" spans="1:10" s="1" customFormat="1" ht="25.5" x14ac:dyDescent="0.25">
      <c r="A16" s="36"/>
      <c r="B16" s="25" t="s">
        <v>22</v>
      </c>
      <c r="C16" s="12" t="s">
        <v>19</v>
      </c>
      <c r="D16" s="13" t="s">
        <v>23</v>
      </c>
      <c r="E16" s="19" t="s">
        <v>17</v>
      </c>
      <c r="F16" s="26">
        <f>2/20*50</f>
        <v>5</v>
      </c>
      <c r="G16" s="20">
        <v>117.2</v>
      </c>
      <c r="H16" s="20">
        <v>3.8</v>
      </c>
      <c r="I16" s="20">
        <v>0.4</v>
      </c>
      <c r="J16" s="20">
        <v>24.6</v>
      </c>
    </row>
    <row r="17" spans="1:10" ht="25.5" x14ac:dyDescent="0.25">
      <c r="A17" s="36"/>
      <c r="B17" s="25" t="s">
        <v>44</v>
      </c>
      <c r="C17" s="12" t="s">
        <v>45</v>
      </c>
      <c r="D17" s="13" t="s">
        <v>46</v>
      </c>
      <c r="E17" s="19" t="s">
        <v>16</v>
      </c>
      <c r="F17" s="26">
        <v>3</v>
      </c>
      <c r="G17" s="16">
        <v>26.4</v>
      </c>
      <c r="H17" s="20">
        <v>0.2</v>
      </c>
      <c r="I17" s="20">
        <v>0</v>
      </c>
      <c r="J17" s="20">
        <v>6.4</v>
      </c>
    </row>
    <row r="18" spans="1:10" s="1" customFormat="1" ht="25.5" x14ac:dyDescent="0.25">
      <c r="A18" s="37"/>
      <c r="B18" s="25" t="s">
        <v>24</v>
      </c>
      <c r="C18" s="12" t="s">
        <v>19</v>
      </c>
      <c r="D18" s="13" t="s">
        <v>52</v>
      </c>
      <c r="E18" s="19" t="s">
        <v>53</v>
      </c>
      <c r="F18" s="26"/>
      <c r="G18" s="16"/>
      <c r="H18" s="20"/>
      <c r="I18" s="20"/>
      <c r="J18" s="20"/>
    </row>
    <row r="19" spans="1:10" x14ac:dyDescent="0.25">
      <c r="I19" s="38" t="s">
        <v>54</v>
      </c>
    </row>
  </sheetData>
  <sheetProtection algorithmName="SHA-512" hashValue="snfiWMRIGu3tsdS3/P/w69rhQG8LVc9+4kgwvSdShVoI20gb/WnQMnlfGqfBFA0T002fj4/SQ/CwGCCUTfi+yQ==" saltValue="6b/4n9dokUivMfX8McYu7A==" spinCount="100000" sheet="1" objects="1" scenarios="1"/>
  <mergeCells count="4">
    <mergeCell ref="B2:D2"/>
    <mergeCell ref="A4:A9"/>
    <mergeCell ref="A10:A14"/>
    <mergeCell ref="A15:A18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15.11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2022-11-14T22:51:42Z</dcterms:modified>
</cp:coreProperties>
</file>