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20.09" sheetId="15" r:id="rId1"/>
  </sheets>
  <calcPr calcId="145621"/>
</workbook>
</file>

<file path=xl/calcChain.xml><?xml version="1.0" encoding="utf-8"?>
<calcChain xmlns="http://schemas.openxmlformats.org/spreadsheetml/2006/main">
  <c r="F13" i="15" l="1"/>
  <c r="F12" i="15"/>
  <c r="F11" i="15"/>
  <c r="F9" i="15"/>
  <c r="F5" i="15"/>
  <c r="F4" i="15"/>
</calcChain>
</file>

<file path=xl/sharedStrings.xml><?xml version="1.0" encoding="utf-8"?>
<sst xmlns="http://schemas.openxmlformats.org/spreadsheetml/2006/main" count="86" uniqueCount="63">
  <si>
    <t>Завтрак</t>
  </si>
  <si>
    <t>1/200</t>
  </si>
  <si>
    <t>Промышленный выпуск</t>
  </si>
  <si>
    <t>Обед</t>
  </si>
  <si>
    <t>Хлеб ржаной</t>
  </si>
  <si>
    <t>Хлеб пшеничный</t>
  </si>
  <si>
    <t>1/150/5</t>
  </si>
  <si>
    <t>М 2017*, № 395</t>
  </si>
  <si>
    <t>Вареники с картофелем с маслом сливочным</t>
  </si>
  <si>
    <t>1/50</t>
  </si>
  <si>
    <t>1/60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</si>
  <si>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</si>
  <si>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</si>
  <si>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</si>
  <si>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</si>
  <si>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</si>
  <si>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</si>
  <si>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</si>
  <si>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</si>
  <si>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</si>
  <si>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</si>
  <si>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</si>
  <si>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</si>
  <si>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</si>
  <si>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</si>
  <si>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</si>
  <si>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</si>
  <si>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</si>
  <si>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</si>
  <si>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</si>
  <si>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</si>
  <si>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</si>
  <si>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</si>
  <si>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</si>
  <si>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</si>
  <si>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Молоко</t>
  </si>
  <si>
    <t>М 2017*, № 291</t>
  </si>
  <si>
    <t>Плов из птицы (грудка куриная)</t>
  </si>
  <si>
    <t>М 2016**, № 95</t>
  </si>
  <si>
    <t>Суп с рыбными консервами</t>
  </si>
  <si>
    <t>14/2017</t>
  </si>
  <si>
    <t>Масло сливочное (порциями)</t>
  </si>
  <si>
    <t>10</t>
  </si>
  <si>
    <t>Батон нарезной</t>
  </si>
  <si>
    <t>180</t>
  </si>
  <si>
    <t>Полдник</t>
  </si>
  <si>
    <t>П 2018**, № 508</t>
  </si>
  <si>
    <t>Горячий напиток с витаминами и пребиотиком "Витошка" (персик)</t>
  </si>
  <si>
    <t>1/45</t>
  </si>
  <si>
    <t>М 2017*, № 70</t>
  </si>
  <si>
    <t>Рагу из свинины</t>
  </si>
  <si>
    <t>150</t>
  </si>
  <si>
    <t>263-2017</t>
  </si>
  <si>
    <t>УТК № 2097</t>
  </si>
  <si>
    <t>Напиток из свежемороженой ягоды</t>
  </si>
  <si>
    <t>1/180</t>
  </si>
  <si>
    <t>Овощи натуральные соленые (помидор свежий)</t>
  </si>
  <si>
    <t>1/500</t>
  </si>
  <si>
    <t>Кондитерское изделие (конфета)</t>
  </si>
  <si>
    <t>45/2017</t>
  </si>
  <si>
    <t>Огурец свежий</t>
  </si>
  <si>
    <t>Горячий напиток с витаминами и пребиотиком "Витошка"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</si>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</sst>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4" fontId="1" fillId="2" borderId="0" xfId="0" applyNumberFormat="1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5" fillId="0" borderId="0" xfId="0" applyFont="1" applyAlignment="1"/>
    <xf numFmtId="0" fontId="2" fillId="0" borderId="1" xfId="0" applyFont="1" applyBorder="1" applyAlignment="1">
      <alignment horizontal="left" vertical="top"/>
    </xf>
    <xf numFmtId="0" fontId="5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17</xdr:row>
      <xdr:rowOff>161925</xdr:rowOff>
    </xdr:from>
    <xdr:to>
      <xdr:col>9</xdr:col>
      <xdr:colOff>64770</xdr:colOff>
      <xdr:row>21</xdr:row>
      <xdr:rowOff>99060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095" y="459676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2834640</xdr:colOff>
      <xdr:row>16</xdr:row>
      <xdr:rowOff>160020</xdr:rowOff>
    </xdr:from>
    <xdr:to>
      <xdr:col>7</xdr:col>
      <xdr:colOff>251460</xdr:colOff>
      <xdr:row>24</xdr:row>
      <xdr:rowOff>60960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0240" y="425958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13" workbookViewId="0">
      <selection activeCell="I20" sqref="I20"/>
    </sheetView>
  </sheetViews>
  <sheetFormatPr defaultColWidth="9.109375" defaultRowHeight="15.6" x14ac:dyDescent="0.3"/>
  <cols>
    <col min="1" max="1" width="11.109375" style="22" customWidth="1"/>
    <col min="2" max="2" width="13.5546875" style="22" customWidth="1"/>
    <col min="3" max="3" width="17.5546875" style="31" customWidth="1"/>
    <col min="4" max="4" width="44.109375" style="22" bestFit="1" customWidth="1"/>
    <col min="5" max="5" width="9.33203125" style="22" bestFit="1" customWidth="1"/>
    <col min="6" max="6" width="5" style="2" hidden="1" customWidth="1"/>
    <col min="7" max="7" width="12.44140625" style="22" bestFit="1" customWidth="1"/>
    <col min="8" max="8" width="6.109375" style="22" bestFit="1" customWidth="1"/>
    <col min="9" max="9" width="6" style="22" bestFit="1" customWidth="1"/>
    <col min="10" max="10" width="11.33203125" style="22" bestFit="1" customWidth="1"/>
    <col min="11" max="16384" width="9.109375" style="22"/>
  </cols>
  <sheetData>
    <row r="1" spans="1:11" x14ac:dyDescent="0.3">
      <c r="A1" s="22" t="s">
        <v>31</v>
      </c>
      <c r="B1" s="33" t="s">
        <v>34</v>
      </c>
      <c r="C1" s="33"/>
      <c r="D1" s="33"/>
      <c r="E1" s="1" t="s">
        <v>29</v>
      </c>
      <c r="G1" s="1"/>
      <c r="H1" s="1"/>
      <c r="I1" s="1" t="s">
        <v>30</v>
      </c>
      <c r="J1" s="21">
        <v>44824</v>
      </c>
    </row>
    <row r="2" spans="1:11" ht="26.4" x14ac:dyDescent="0.25">
      <c r="A2" s="20" t="s">
        <v>12</v>
      </c>
      <c r="B2" s="20" t="s">
        <v>13</v>
      </c>
      <c r="C2" s="5" t="s">
        <v>14</v>
      </c>
      <c r="D2" s="5" t="s">
        <v>32</v>
      </c>
      <c r="E2" s="5" t="s">
        <v>15</v>
      </c>
      <c r="F2" s="20" t="s">
        <v>20</v>
      </c>
      <c r="G2" s="5" t="s">
        <v>16</v>
      </c>
      <c r="H2" s="6" t="s">
        <v>17</v>
      </c>
      <c r="I2" s="6" t="s">
        <v>18</v>
      </c>
      <c r="J2" s="6" t="s">
        <v>19</v>
      </c>
    </row>
    <row r="3" spans="1:11" ht="13.8" x14ac:dyDescent="0.25">
      <c r="A3" s="34" t="s">
        <v>0</v>
      </c>
      <c r="B3" s="26" t="s">
        <v>25</v>
      </c>
      <c r="C3" s="13" t="s">
        <v>36</v>
      </c>
      <c r="D3" s="27" t="s">
        <v>37</v>
      </c>
      <c r="E3" s="15" t="s">
        <v>44</v>
      </c>
      <c r="F3" s="24">
        <v>46</v>
      </c>
      <c r="G3" s="14">
        <v>268.17</v>
      </c>
      <c r="H3" s="14">
        <v>13.51</v>
      </c>
      <c r="I3" s="14">
        <v>6.71</v>
      </c>
      <c r="J3" s="14">
        <v>27.34</v>
      </c>
    </row>
    <row r="4" spans="1:11" ht="13.8" x14ac:dyDescent="0.25">
      <c r="A4" s="35"/>
      <c r="B4" s="26" t="s">
        <v>21</v>
      </c>
      <c r="C4" s="13" t="s">
        <v>49</v>
      </c>
      <c r="D4" s="27" t="s">
        <v>56</v>
      </c>
      <c r="E4" s="17" t="s">
        <v>57</v>
      </c>
      <c r="F4" s="24">
        <f>22/100*60</f>
        <v>13.2</v>
      </c>
      <c r="G4" s="14">
        <v>5.45</v>
      </c>
      <c r="H4" s="14"/>
      <c r="I4" s="14"/>
      <c r="J4" s="14"/>
      <c r="K4" s="23"/>
    </row>
    <row r="5" spans="1:11" ht="26.4" x14ac:dyDescent="0.25">
      <c r="A5" s="35"/>
      <c r="B5" s="30" t="s">
        <v>28</v>
      </c>
      <c r="C5" s="13" t="s">
        <v>2</v>
      </c>
      <c r="D5" s="27" t="s">
        <v>5</v>
      </c>
      <c r="E5" s="15" t="s">
        <v>11</v>
      </c>
      <c r="F5" s="24">
        <f>2/20*25</f>
        <v>2.5</v>
      </c>
      <c r="G5" s="14">
        <v>57.52</v>
      </c>
      <c r="H5" s="14">
        <v>1.4</v>
      </c>
      <c r="I5" s="14">
        <v>0.28000000000000003</v>
      </c>
      <c r="J5" s="14">
        <v>12.35</v>
      </c>
    </row>
    <row r="6" spans="1:11" ht="26.4" x14ac:dyDescent="0.25">
      <c r="A6" s="35"/>
      <c r="B6" s="30" t="s">
        <v>23</v>
      </c>
      <c r="C6" s="13" t="s">
        <v>2</v>
      </c>
      <c r="D6" s="27" t="s">
        <v>58</v>
      </c>
      <c r="E6" s="15" t="s">
        <v>48</v>
      </c>
      <c r="F6" s="24">
        <v>11</v>
      </c>
      <c r="G6" s="14">
        <v>169.5</v>
      </c>
      <c r="H6" s="16">
        <v>4</v>
      </c>
      <c r="I6" s="16">
        <v>4.7</v>
      </c>
      <c r="J6" s="16">
        <v>27.8</v>
      </c>
    </row>
    <row r="7" spans="1:11" ht="26.4" x14ac:dyDescent="0.25">
      <c r="A7" s="35"/>
      <c r="B7" s="26" t="s">
        <v>33</v>
      </c>
      <c r="C7" s="13" t="s">
        <v>46</v>
      </c>
      <c r="D7" s="27" t="s">
        <v>47</v>
      </c>
      <c r="E7" s="10" t="s">
        <v>1</v>
      </c>
      <c r="F7" s="24">
        <v>9</v>
      </c>
      <c r="G7" s="14">
        <v>74.400000000000006</v>
      </c>
      <c r="H7" s="14">
        <v>0</v>
      </c>
      <c r="I7" s="14">
        <v>0</v>
      </c>
      <c r="J7" s="14">
        <v>18.600000000000001</v>
      </c>
    </row>
    <row r="8" spans="1:11" ht="26.4" x14ac:dyDescent="0.25">
      <c r="A8" s="36"/>
      <c r="B8" s="26" t="s">
        <v>26</v>
      </c>
      <c r="C8" s="13" t="s">
        <v>2</v>
      </c>
      <c r="D8" s="28" t="s">
        <v>35</v>
      </c>
      <c r="E8" s="15" t="s">
        <v>1</v>
      </c>
      <c r="F8" s="25"/>
      <c r="G8" s="9">
        <v>108</v>
      </c>
      <c r="H8" s="19"/>
      <c r="I8" s="19"/>
      <c r="J8" s="19"/>
    </row>
    <row r="9" spans="1:11" ht="13.8" x14ac:dyDescent="0.25">
      <c r="A9" s="34" t="s">
        <v>3</v>
      </c>
      <c r="B9" s="26" t="s">
        <v>24</v>
      </c>
      <c r="C9" s="18" t="s">
        <v>38</v>
      </c>
      <c r="D9" s="28" t="s">
        <v>39</v>
      </c>
      <c r="E9" s="10" t="s">
        <v>1</v>
      </c>
      <c r="F9" s="24">
        <f>29/250*200</f>
        <v>23.200000000000003</v>
      </c>
      <c r="G9" s="16">
        <v>133.78</v>
      </c>
      <c r="H9" s="9">
        <v>6.9</v>
      </c>
      <c r="I9" s="9">
        <v>6.7</v>
      </c>
      <c r="J9" s="9">
        <v>11.47</v>
      </c>
    </row>
    <row r="10" spans="1:11" ht="13.8" x14ac:dyDescent="0.25">
      <c r="A10" s="35"/>
      <c r="B10" s="26" t="s">
        <v>25</v>
      </c>
      <c r="C10" s="18" t="s">
        <v>52</v>
      </c>
      <c r="D10" s="28" t="s">
        <v>50</v>
      </c>
      <c r="E10" s="10" t="s">
        <v>51</v>
      </c>
      <c r="F10" s="24"/>
      <c r="G10" s="16">
        <v>326.5</v>
      </c>
      <c r="H10" s="9"/>
      <c r="I10" s="9"/>
      <c r="J10" s="9"/>
    </row>
    <row r="11" spans="1:11" ht="13.8" x14ac:dyDescent="0.25">
      <c r="A11" s="35"/>
      <c r="B11" s="7" t="s">
        <v>21</v>
      </c>
      <c r="C11" s="13" t="s">
        <v>59</v>
      </c>
      <c r="D11" s="12" t="s">
        <v>60</v>
      </c>
      <c r="E11" s="17" t="s">
        <v>10</v>
      </c>
      <c r="F11" s="11">
        <f>32/100*60</f>
        <v>19.2</v>
      </c>
      <c r="G11" s="14">
        <v>111.6</v>
      </c>
      <c r="H11" s="14">
        <v>2</v>
      </c>
      <c r="I11" s="14">
        <v>6.4</v>
      </c>
      <c r="J11" s="14">
        <v>11.5</v>
      </c>
    </row>
    <row r="12" spans="1:11" ht="26.4" x14ac:dyDescent="0.25">
      <c r="A12" s="35"/>
      <c r="B12" s="30" t="s">
        <v>28</v>
      </c>
      <c r="C12" s="13" t="s">
        <v>2</v>
      </c>
      <c r="D12" s="27" t="s">
        <v>4</v>
      </c>
      <c r="E12" s="15" t="s">
        <v>11</v>
      </c>
      <c r="F12" s="24">
        <f>2/20*25</f>
        <v>2.5</v>
      </c>
      <c r="G12" s="14">
        <v>57.52</v>
      </c>
      <c r="H12" s="14">
        <v>1.4</v>
      </c>
      <c r="I12" s="14">
        <v>0.28000000000000003</v>
      </c>
      <c r="J12" s="14">
        <v>12.35</v>
      </c>
    </row>
    <row r="13" spans="1:11" ht="26.4" x14ac:dyDescent="0.25">
      <c r="A13" s="35"/>
      <c r="B13" s="26" t="s">
        <v>27</v>
      </c>
      <c r="C13" s="13" t="s">
        <v>2</v>
      </c>
      <c r="D13" s="27" t="s">
        <v>5</v>
      </c>
      <c r="E13" s="15" t="s">
        <v>9</v>
      </c>
      <c r="F13" s="24">
        <f>2/20*50</f>
        <v>5</v>
      </c>
      <c r="G13" s="16">
        <v>117.2</v>
      </c>
      <c r="H13" s="16">
        <v>3.8</v>
      </c>
      <c r="I13" s="16">
        <v>0.4</v>
      </c>
      <c r="J13" s="16">
        <v>24.6</v>
      </c>
    </row>
    <row r="14" spans="1:11" ht="13.8" x14ac:dyDescent="0.25">
      <c r="A14" s="35"/>
      <c r="B14" s="26" t="s">
        <v>33</v>
      </c>
      <c r="C14" s="13" t="s">
        <v>53</v>
      </c>
      <c r="D14" s="27" t="s">
        <v>54</v>
      </c>
      <c r="E14" s="15" t="s">
        <v>1</v>
      </c>
      <c r="F14" s="24">
        <v>11</v>
      </c>
      <c r="G14" s="14">
        <v>99.1</v>
      </c>
      <c r="H14" s="14">
        <v>0.13200000000000001</v>
      </c>
      <c r="I14" s="14">
        <v>4.8000000000000001E-2</v>
      </c>
      <c r="J14" s="14">
        <v>24.536000000000001</v>
      </c>
    </row>
    <row r="15" spans="1:11" ht="26.4" x14ac:dyDescent="0.25">
      <c r="A15" s="36"/>
      <c r="B15" s="26" t="s">
        <v>26</v>
      </c>
      <c r="C15" s="13" t="s">
        <v>2</v>
      </c>
      <c r="D15" s="28" t="s">
        <v>35</v>
      </c>
      <c r="E15" s="15" t="s">
        <v>1</v>
      </c>
      <c r="F15" s="25"/>
      <c r="G15" s="9">
        <v>108</v>
      </c>
      <c r="H15" s="19"/>
      <c r="I15" s="19"/>
      <c r="J15" s="19"/>
    </row>
    <row r="16" spans="1:11" s="3" customFormat="1" ht="13.2" x14ac:dyDescent="0.25">
      <c r="A16" s="37" t="s">
        <v>45</v>
      </c>
      <c r="B16" s="26" t="s">
        <v>22</v>
      </c>
      <c r="C16" s="13" t="s">
        <v>7</v>
      </c>
      <c r="D16" s="27" t="s">
        <v>8</v>
      </c>
      <c r="E16" s="10" t="s">
        <v>6</v>
      </c>
      <c r="F16" s="24">
        <v>28</v>
      </c>
      <c r="G16" s="14">
        <v>226.65</v>
      </c>
      <c r="H16" s="14">
        <v>16.600000000000001</v>
      </c>
      <c r="I16" s="14">
        <v>4.25</v>
      </c>
      <c r="J16" s="14">
        <v>30.5</v>
      </c>
    </row>
    <row r="17" spans="1:10" s="3" customFormat="1" ht="26.4" x14ac:dyDescent="0.25">
      <c r="A17" s="37"/>
      <c r="B17" s="32" t="s">
        <v>27</v>
      </c>
      <c r="C17" s="13" t="s">
        <v>2</v>
      </c>
      <c r="D17" s="29" t="s">
        <v>43</v>
      </c>
      <c r="E17" s="15" t="s">
        <v>11</v>
      </c>
      <c r="F17" s="9">
        <v>2.5</v>
      </c>
      <c r="G17" s="9">
        <v>64.400000000000006</v>
      </c>
      <c r="H17" s="4"/>
      <c r="I17" s="4"/>
      <c r="J17" s="4"/>
    </row>
    <row r="18" spans="1:10" s="3" customFormat="1" ht="13.2" x14ac:dyDescent="0.25">
      <c r="A18" s="37"/>
      <c r="B18" s="7" t="s">
        <v>21</v>
      </c>
      <c r="C18" s="9" t="s">
        <v>40</v>
      </c>
      <c r="D18" s="8" t="s">
        <v>41</v>
      </c>
      <c r="E18" s="10" t="s">
        <v>42</v>
      </c>
      <c r="F18" s="11">
        <v>12</v>
      </c>
      <c r="G18" s="9">
        <v>65.599999999999994</v>
      </c>
      <c r="H18" s="9"/>
      <c r="I18" s="9"/>
      <c r="J18" s="9"/>
    </row>
    <row r="19" spans="1:10" s="3" customFormat="1" ht="26.4" x14ac:dyDescent="0.25">
      <c r="A19" s="37"/>
      <c r="B19" s="26" t="s">
        <v>33</v>
      </c>
      <c r="C19" s="13" t="s">
        <v>46</v>
      </c>
      <c r="D19" s="27" t="s">
        <v>61</v>
      </c>
      <c r="E19" s="10" t="s">
        <v>55</v>
      </c>
      <c r="F19" s="24">
        <v>9</v>
      </c>
      <c r="G19" s="14">
        <v>74.400000000000006</v>
      </c>
      <c r="H19" s="14">
        <v>0</v>
      </c>
      <c r="I19" s="14">
        <v>0</v>
      </c>
      <c r="J19" s="14">
        <v>18.600000000000001</v>
      </c>
    </row>
    <row r="20" spans="1:10" x14ac:dyDescent="0.3">
      <c r="I20" s="22" t="s">
        <v>62</v>
      </c>
    </row>
  </sheetData>
  <sheetProtection password="CC3B" sheet="1" objects="1" scenarios="1"/>
  <mergeCells count="4">
    <mergeCell ref="B1:D1"/>
    <mergeCell ref="A9:A15"/>
    <mergeCell ref="A16:A19"/>
    <mergeCell ref="A3:A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2022-10-14T05:46:45Z</dcterms:modified>
</cp:coreProperties>
</file>