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2.11" sheetId="2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F13" i="2"/>
  <c r="F10"/>
  <c r="F6"/>
  <c r="F5"/>
  <c r="F4"/>
</calcChain>
</file>

<file path=xl/sharedStrings.xml><?xml version="1.0" encoding="utf-8"?>
<sst xmlns="http://schemas.openxmlformats.org/spreadsheetml/2006/main" count="82" uniqueCount="61">
  <si>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</si>
  <si>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</si>
  <si>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</si>
  <si>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</si>
  <si>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</si>
  <si>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</si>
  <si>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</si>
  <si>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</si>
  <si>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</si>
  <si>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</si>
  <si>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</si>
  <si>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</si>
  <si>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</si>
  <si>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</si>
  <si>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</si>
  <si>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</si>
  <si>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1/100</t>
  </si>
  <si>
    <t>Хлеб черн.</t>
  </si>
  <si>
    <t>Промышленный выпуск</t>
  </si>
  <si>
    <t>Хлеб ржаной</t>
  </si>
  <si>
    <t>1/25</t>
  </si>
  <si>
    <t>Хлеб бел.</t>
  </si>
  <si>
    <t>1/50</t>
  </si>
  <si>
    <t>Гор.напиток</t>
  </si>
  <si>
    <t>Напиток</t>
  </si>
  <si>
    <t>Молоко</t>
  </si>
  <si>
    <t>1/200</t>
  </si>
  <si>
    <t>Обед</t>
  </si>
  <si>
    <t>Полдник</t>
  </si>
  <si>
    <t>Закуска</t>
  </si>
  <si>
    <t>М 2017*, № 67</t>
  </si>
  <si>
    <t>Овощи натуральные свежие</t>
  </si>
  <si>
    <t>Гор. Напиток</t>
  </si>
  <si>
    <t>Чай с молоком без сахара</t>
  </si>
  <si>
    <t>Гор. Блюдо</t>
  </si>
  <si>
    <t>Промышленный выпуск/ ТТК № 2150</t>
  </si>
  <si>
    <t>Пельмени отварные с маслом сливочным/дополнительный гарнир</t>
  </si>
  <si>
    <t>1/200/5/30</t>
  </si>
  <si>
    <t>1/60</t>
  </si>
  <si>
    <t>П 2018****, № 508</t>
  </si>
  <si>
    <t xml:space="preserve">Напиток с витаминами и пребиотиком "Витошка" </t>
  </si>
  <si>
    <t>М 2017*, № 395</t>
  </si>
  <si>
    <t>Вареники с картофелем с маслом сливочным</t>
  </si>
  <si>
    <t>1/150/5</t>
  </si>
  <si>
    <t>ТТК № 552</t>
  </si>
  <si>
    <t>Салат  с белокочанной капусты с огурцом</t>
  </si>
  <si>
    <t>М 2017*, № 1</t>
  </si>
  <si>
    <t>Бутерброд с сыром и маслом сливочным</t>
  </si>
  <si>
    <t>1/30/15</t>
  </si>
  <si>
    <t>Н 2020***, № 54-7хн-2020</t>
  </si>
  <si>
    <t>Компот из смеси сухофруктов</t>
  </si>
  <si>
    <t>Кисломолочная продукция</t>
  </si>
  <si>
    <t>ТТЛ № 2016</t>
  </si>
  <si>
    <t>Запеканка из творога с соусом "Янтарный"</t>
  </si>
  <si>
    <t>180/30</t>
  </si>
  <si>
    <t>Батон нарезной</t>
  </si>
  <si>
    <t>Н 2020***, № 54-2гн-2020</t>
  </si>
  <si>
    <t>Фрукты</t>
  </si>
  <si>
    <t xml:space="preserve">Плоды или ягоды  свежие </t>
  </si>
  <si>
    <t>1/</t>
  </si>
  <si>
    <t>И.о. директора Пигарева Е.Е.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</si>
</sst>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49" fontId="5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1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0" xfId="0" applyFont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509804</xdr:colOff>
      <xdr:row>18</xdr:row>
      <xdr:rowOff>114300</xdr:rowOff>
    </xdr:from>
    <xdr:to>
      <xdr:col>9</xdr:col>
      <xdr:colOff>152400</xdr:colOff>
      <xdr:row>21</xdr:row>
      <xdr:rowOff>38100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2429" y="4762500"/>
          <a:ext cx="1900021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2828925</xdr:colOff>
      <xdr:row>16</xdr:row>
      <xdr:rowOff>247650</xdr:rowOff>
    </xdr:from>
    <xdr:to>
      <xdr:col>7</xdr:col>
      <xdr:colOff>352425</xdr:colOff>
      <xdr:row>23</xdr:row>
      <xdr:rowOff>152400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4248150"/>
          <a:ext cx="1914525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16" workbookViewId="0">
      <selection activeCell="G20" sqref="G20"/>
    </sheetView>
  </sheetViews>
  <sheetFormatPr defaultRowHeight="15.75"/>
  <cols>
    <col min="1" max="1" width="11.140625" customWidth="1"/>
    <col min="2" max="2" width="13.5703125" customWidth="1"/>
    <col min="3" max="3" width="17.5703125" style="26" customWidth="1"/>
    <col min="4" max="4" width="44.140625" bestFit="1" customWidth="1"/>
    <col min="5" max="5" width="9.28515625" bestFit="1" customWidth="1"/>
    <col min="6" max="6" width="5" style="3" hidden="1" customWidth="1"/>
    <col min="7" max="7" width="12.42578125" bestFit="1" customWidth="1"/>
    <col min="8" max="8" width="6.140625" bestFit="1" customWidth="1"/>
    <col min="9" max="9" width="6" bestFit="1" customWidth="1"/>
    <col min="10" max="10" width="11.28515625" bestFit="1" customWidth="1"/>
  </cols>
  <sheetData>
    <row r="1" spans="1:11">
      <c r="C1" s="1"/>
      <c r="D1" s="2"/>
      <c r="E1" s="2"/>
      <c r="G1" s="4"/>
      <c r="H1" s="5"/>
      <c r="I1" s="5"/>
      <c r="J1" s="5"/>
    </row>
    <row r="2" spans="1:11">
      <c r="A2" t="s">
        <v>0</v>
      </c>
      <c r="B2" s="40" t="s">
        <v>1</v>
      </c>
      <c r="C2" s="40"/>
      <c r="D2" s="40"/>
      <c r="E2" s="6" t="s">
        <v>2</v>
      </c>
      <c r="G2" s="6"/>
      <c r="H2" s="6"/>
      <c r="I2" s="6" t="s">
        <v>3</v>
      </c>
      <c r="J2" s="27">
        <v>44877</v>
      </c>
    </row>
    <row r="3" spans="1:11" ht="15">
      <c r="A3" s="7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7" t="s">
        <v>9</v>
      </c>
      <c r="G3" s="8" t="s">
        <v>10</v>
      </c>
      <c r="H3" s="9" t="s">
        <v>11</v>
      </c>
      <c r="I3" s="9" t="s">
        <v>12</v>
      </c>
      <c r="J3" s="9" t="s">
        <v>13</v>
      </c>
    </row>
    <row r="4" spans="1:11" ht="25.5">
      <c r="A4" s="41" t="s">
        <v>14</v>
      </c>
      <c r="B4" s="10" t="s">
        <v>34</v>
      </c>
      <c r="C4" s="22" t="s">
        <v>35</v>
      </c>
      <c r="D4" s="19" t="s">
        <v>36</v>
      </c>
      <c r="E4" s="23" t="s">
        <v>37</v>
      </c>
      <c r="F4" s="14">
        <f>(219/1000)*150*1.8</f>
        <v>59.13</v>
      </c>
      <c r="G4" s="16">
        <v>330.4</v>
      </c>
      <c r="H4" s="16">
        <v>16.16</v>
      </c>
      <c r="I4" s="16">
        <v>9.43</v>
      </c>
      <c r="J4" s="16">
        <v>27.87</v>
      </c>
    </row>
    <row r="5" spans="1:11" ht="15">
      <c r="A5" s="42"/>
      <c r="B5" s="10" t="s">
        <v>29</v>
      </c>
      <c r="C5" s="11" t="s">
        <v>30</v>
      </c>
      <c r="D5" s="12" t="s">
        <v>31</v>
      </c>
      <c r="E5" s="25" t="s">
        <v>38</v>
      </c>
      <c r="F5" s="14">
        <f>22/100*60</f>
        <v>13.2</v>
      </c>
      <c r="G5" s="15">
        <v>75.02</v>
      </c>
      <c r="H5" s="15">
        <v>0.84</v>
      </c>
      <c r="I5" s="15">
        <v>6.02</v>
      </c>
      <c r="J5" s="15">
        <v>4.37</v>
      </c>
      <c r="K5" s="28"/>
    </row>
    <row r="6" spans="1:11" ht="25.5">
      <c r="A6" s="42"/>
      <c r="B6" s="17" t="s">
        <v>17</v>
      </c>
      <c r="C6" s="11" t="s">
        <v>18</v>
      </c>
      <c r="D6" s="12" t="s">
        <v>19</v>
      </c>
      <c r="E6" s="23" t="s">
        <v>22</v>
      </c>
      <c r="F6" s="14">
        <f>2/20*50</f>
        <v>5</v>
      </c>
      <c r="G6" s="15">
        <v>114.95</v>
      </c>
      <c r="H6" s="15">
        <v>2.8</v>
      </c>
      <c r="I6" s="15">
        <v>0.55000000000000004</v>
      </c>
      <c r="J6" s="15">
        <v>24.7</v>
      </c>
    </row>
    <row r="7" spans="1:11" ht="15">
      <c r="A7" s="42"/>
      <c r="B7" s="10" t="s">
        <v>32</v>
      </c>
      <c r="C7" s="11" t="s">
        <v>39</v>
      </c>
      <c r="D7" s="12" t="s">
        <v>40</v>
      </c>
      <c r="E7" s="13" t="s">
        <v>26</v>
      </c>
      <c r="F7" s="14">
        <v>9</v>
      </c>
      <c r="G7" s="15">
        <v>74.400000000000006</v>
      </c>
      <c r="H7" s="15">
        <v>0</v>
      </c>
      <c r="I7" s="15">
        <v>0</v>
      </c>
      <c r="J7" s="15">
        <v>18.600000000000001</v>
      </c>
    </row>
    <row r="8" spans="1:11" ht="25.5">
      <c r="A8" s="42"/>
      <c r="B8" s="10" t="s">
        <v>24</v>
      </c>
      <c r="C8" s="11" t="s">
        <v>18</v>
      </c>
      <c r="D8" s="19" t="s">
        <v>25</v>
      </c>
      <c r="E8" s="13" t="s">
        <v>26</v>
      </c>
      <c r="F8" s="20"/>
      <c r="G8" s="29"/>
      <c r="H8" s="21"/>
      <c r="I8" s="21"/>
      <c r="J8" s="21"/>
    </row>
    <row r="9" spans="1:11" ht="15">
      <c r="A9" s="41" t="s">
        <v>27</v>
      </c>
      <c r="B9" s="10" t="s">
        <v>34</v>
      </c>
      <c r="C9" s="11" t="s">
        <v>41</v>
      </c>
      <c r="D9" s="12" t="s">
        <v>42</v>
      </c>
      <c r="E9" s="23" t="s">
        <v>43</v>
      </c>
      <c r="F9" s="14">
        <v>28</v>
      </c>
      <c r="G9" s="15">
        <v>226.65</v>
      </c>
      <c r="H9" s="15">
        <v>16.600000000000001</v>
      </c>
      <c r="I9" s="15">
        <v>4.25</v>
      </c>
      <c r="J9" s="15">
        <v>30.5</v>
      </c>
    </row>
    <row r="10" spans="1:11" ht="15">
      <c r="A10" s="42"/>
      <c r="B10" s="10" t="s">
        <v>29</v>
      </c>
      <c r="C10" s="11" t="s">
        <v>44</v>
      </c>
      <c r="D10" s="12" t="s">
        <v>45</v>
      </c>
      <c r="E10" s="25" t="s">
        <v>16</v>
      </c>
      <c r="F10" s="14">
        <f>26/100*60</f>
        <v>15.600000000000001</v>
      </c>
      <c r="G10" s="15">
        <v>64.92</v>
      </c>
      <c r="H10" s="15">
        <v>1.5</v>
      </c>
      <c r="I10" s="15">
        <v>3</v>
      </c>
      <c r="J10" s="15">
        <v>5.96</v>
      </c>
    </row>
    <row r="11" spans="1:11" ht="15">
      <c r="A11" s="42"/>
      <c r="B11" s="10" t="s">
        <v>29</v>
      </c>
      <c r="C11" s="16" t="s">
        <v>46</v>
      </c>
      <c r="D11" s="19" t="s">
        <v>47</v>
      </c>
      <c r="E11" s="23" t="s">
        <v>48</v>
      </c>
      <c r="F11" s="14">
        <v>12</v>
      </c>
      <c r="G11" s="16">
        <v>156.56</v>
      </c>
      <c r="H11" s="16">
        <v>2.1</v>
      </c>
      <c r="I11" s="16">
        <v>6.6</v>
      </c>
      <c r="J11" s="16">
        <v>13</v>
      </c>
    </row>
    <row r="12" spans="1:11" ht="25.5">
      <c r="A12" s="42"/>
      <c r="B12" s="10" t="s">
        <v>24</v>
      </c>
      <c r="C12" s="11" t="s">
        <v>49</v>
      </c>
      <c r="D12" s="12" t="s">
        <v>50</v>
      </c>
      <c r="E12" s="13" t="s">
        <v>26</v>
      </c>
      <c r="F12" s="14">
        <v>6</v>
      </c>
      <c r="G12" s="15">
        <v>93.2</v>
      </c>
      <c r="H12" s="15">
        <v>0.6</v>
      </c>
      <c r="I12" s="15">
        <v>0</v>
      </c>
      <c r="J12" s="15">
        <v>22.7</v>
      </c>
    </row>
    <row r="13" spans="1:11" ht="25.5">
      <c r="A13" s="42"/>
      <c r="B13" s="17" t="s">
        <v>17</v>
      </c>
      <c r="C13" s="11" t="s">
        <v>18</v>
      </c>
      <c r="D13" s="12" t="s">
        <v>19</v>
      </c>
      <c r="E13" s="13" t="s">
        <v>22</v>
      </c>
      <c r="F13" s="14">
        <f>2/20*50</f>
        <v>5</v>
      </c>
      <c r="G13" s="15">
        <v>114.95</v>
      </c>
      <c r="H13" s="15">
        <v>2.8</v>
      </c>
      <c r="I13" s="15">
        <v>0.55000000000000004</v>
      </c>
      <c r="J13" s="15">
        <v>24.7</v>
      </c>
    </row>
    <row r="14" spans="1:11" ht="25.5">
      <c r="A14" s="42"/>
      <c r="B14" s="10" t="s">
        <v>24</v>
      </c>
      <c r="C14" s="11" t="s">
        <v>18</v>
      </c>
      <c r="D14" s="19" t="s">
        <v>51</v>
      </c>
      <c r="E14" s="13" t="s">
        <v>26</v>
      </c>
      <c r="F14" s="20"/>
      <c r="G14" s="29"/>
      <c r="H14" s="21"/>
      <c r="I14" s="21"/>
      <c r="J14" s="21"/>
    </row>
    <row r="15" spans="1:11" ht="25.5">
      <c r="A15" s="43"/>
      <c r="B15" s="10" t="s">
        <v>24</v>
      </c>
      <c r="C15" s="11" t="s">
        <v>18</v>
      </c>
      <c r="D15" s="19" t="s">
        <v>25</v>
      </c>
      <c r="E15" s="13" t="s">
        <v>26</v>
      </c>
      <c r="F15" s="20"/>
      <c r="G15" s="29"/>
      <c r="H15" s="21"/>
      <c r="I15" s="21"/>
      <c r="J15" s="21"/>
    </row>
    <row r="16" spans="1:11" s="33" customFormat="1" ht="15">
      <c r="A16" s="44" t="s">
        <v>28</v>
      </c>
      <c r="B16" s="30" t="s">
        <v>15</v>
      </c>
      <c r="C16" s="11" t="s">
        <v>52</v>
      </c>
      <c r="D16" s="31" t="s">
        <v>53</v>
      </c>
      <c r="E16" s="13" t="s">
        <v>54</v>
      </c>
      <c r="F16" s="15">
        <v>227.71</v>
      </c>
      <c r="G16" s="15"/>
      <c r="H16" s="15"/>
      <c r="I16" s="15"/>
      <c r="J16" s="32"/>
    </row>
    <row r="17" spans="1:10" s="33" customFormat="1" ht="25.5">
      <c r="A17" s="44"/>
      <c r="B17" s="34" t="s">
        <v>21</v>
      </c>
      <c r="C17" s="11" t="s">
        <v>18</v>
      </c>
      <c r="D17" s="35" t="s">
        <v>55</v>
      </c>
      <c r="E17" s="13" t="s">
        <v>20</v>
      </c>
      <c r="F17" s="16">
        <v>64.400000000000006</v>
      </c>
      <c r="G17" s="24"/>
      <c r="H17" s="24"/>
      <c r="I17" s="24"/>
      <c r="J17" s="32"/>
    </row>
    <row r="18" spans="1:10" s="33" customFormat="1" ht="25.5">
      <c r="A18" s="44"/>
      <c r="B18" s="30" t="s">
        <v>23</v>
      </c>
      <c r="C18" s="11" t="s">
        <v>56</v>
      </c>
      <c r="D18" s="31" t="s">
        <v>33</v>
      </c>
      <c r="E18" s="13" t="s">
        <v>26</v>
      </c>
      <c r="F18" s="15">
        <v>26.4</v>
      </c>
      <c r="G18" s="18">
        <v>0.2</v>
      </c>
      <c r="H18" s="18">
        <v>0</v>
      </c>
      <c r="I18" s="18">
        <v>6.4</v>
      </c>
      <c r="J18" s="32"/>
    </row>
    <row r="19" spans="1:10" ht="25.5">
      <c r="A19" s="44"/>
      <c r="B19" s="36" t="s">
        <v>57</v>
      </c>
      <c r="C19" s="11" t="s">
        <v>18</v>
      </c>
      <c r="D19" s="37" t="s">
        <v>58</v>
      </c>
      <c r="E19" s="38" t="s">
        <v>59</v>
      </c>
      <c r="F19" s="39"/>
      <c r="G19" s="32"/>
      <c r="H19" s="32"/>
      <c r="I19" s="32"/>
      <c r="J19" s="32"/>
    </row>
    <row r="20" spans="1:10">
      <c r="I20" t="s">
        <v>60</v>
      </c>
    </row>
  </sheetData>
  <sheetProtection password="CC3B" sheet="1" objects="1" scenarios="1"/>
  <mergeCells count="4">
    <mergeCell ref="B2:D2"/>
    <mergeCell ref="A4:A8"/>
    <mergeCell ref="A9:A15"/>
    <mergeCell ref="A16:A19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2022-11-11T03:26:51Z</dcterms:modified>
</cp:coreProperties>
</file>