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16.11" sheetId="1" r:id="rId1"/>
  </sheets>
  <calcPr calcId="145621"/>
</workbook>
</file>

<file path=xl/calcChain.xml><?xml version="1.0" encoding="utf-8"?>
<calcChain xmlns="http://schemas.openxmlformats.org/spreadsheetml/2006/main">
  <c r="F16" i="1" l="1"/>
  <c r="F12" i="1"/>
  <c r="F11" i="1"/>
  <c r="F10" i="1"/>
  <c r="F9" i="1"/>
  <c r="F4" i="1"/>
</calcChain>
</file>

<file path=xl/sharedStrings.xml><?xml version="1.0" encoding="utf-8"?>
<sst xmlns="http://schemas.openxmlformats.org/spreadsheetml/2006/main" count="74" uniqueCount="62">
  <si>
    <t>Школа</t>
  </si>
  <si>
    <t>МБОУ г.Иркутска СОШ№15</t>
  </si>
  <si>
    <t>Отд./кор</t>
  </si>
  <si>
    <t>День</t>
  </si>
  <si>
    <t>Прием пищи</t>
  </si>
  <si>
    <t>Раздел</t>
  </si>
  <si>
    <t>№ рецептуры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</si>
  <si>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</si>
  <si>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</si>
  <si>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</si>
  <si>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</si>
  <si>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</si>
  <si>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</si>
  <si>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</si>
  <si>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</si>
  <si>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</si>
  <si>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ТТК № 2023</t>
  </si>
  <si>
    <t>Хлеб бел.</t>
  </si>
  <si>
    <t>Промышленный выпуск</t>
  </si>
  <si>
    <t>Хлеб пшеничный</t>
  </si>
  <si>
    <t>1/50</t>
  </si>
  <si>
    <t>Гор. Напиток</t>
  </si>
  <si>
    <t>1/200</t>
  </si>
  <si>
    <t>Напиток</t>
  </si>
  <si>
    <t>Молоко</t>
  </si>
  <si>
    <t>Обед</t>
  </si>
  <si>
    <t>1 блюдо</t>
  </si>
  <si>
    <t>2 блюдо</t>
  </si>
  <si>
    <t>Хлеб черн.</t>
  </si>
  <si>
    <t>Хлеб ржаной</t>
  </si>
  <si>
    <t>1/25</t>
  </si>
  <si>
    <t>Полдник</t>
  </si>
  <si>
    <t>120/2017</t>
  </si>
  <si>
    <t>Пудинг из творога с повидлом</t>
  </si>
  <si>
    <t>1/180/30</t>
  </si>
  <si>
    <t>Гор.напиток</t>
  </si>
  <si>
    <t>Н 2020***, № 54-2гн-2020</t>
  </si>
  <si>
    <t>Чай без сахара</t>
  </si>
  <si>
    <t>Фрукты</t>
  </si>
  <si>
    <t>1/</t>
  </si>
  <si>
    <t xml:space="preserve">Фрукты свежие </t>
  </si>
  <si>
    <t>Батон нарезной</t>
  </si>
  <si>
    <t>М 2017*, № 99</t>
  </si>
  <si>
    <t>Суп из овощей</t>
  </si>
  <si>
    <t>1/250/10</t>
  </si>
  <si>
    <t>87.50</t>
  </si>
  <si>
    <t>Картофельное пюре</t>
  </si>
  <si>
    <t>М 2017*, № 128</t>
  </si>
  <si>
    <t>200</t>
  </si>
  <si>
    <t>Гарнир</t>
  </si>
  <si>
    <t>ТТК № 490</t>
  </si>
  <si>
    <t>Котлета " Петушок" с соусом томатным с овощами</t>
  </si>
  <si>
    <t>100</t>
  </si>
  <si>
    <t>П 2018**, № 508</t>
  </si>
  <si>
    <t>1/180</t>
  </si>
  <si>
    <t xml:space="preserve">Горячий напиток с витаминами и пребиотиком "Витошка" </t>
  </si>
  <si>
    <t>Каша вязкая молочная из риса и пшена</t>
  </si>
  <si>
    <t>1/30</t>
  </si>
  <si>
    <t>ТТК № 2097</t>
  </si>
  <si>
    <t>Напиток из свежезамороженной ягоды (горячий или охлажлденный)</t>
  </si>
  <si>
    <t>180</t>
  </si>
  <si>
    <t>И.о. директора Пигарева Е.Е.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</si>
</sst>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2" fillId="0" borderId="0" xfId="0" applyFont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64" fontId="3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/>
    <xf numFmtId="0" fontId="6" fillId="0" borderId="1" xfId="0" applyFont="1" applyBorder="1"/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0" fillId="0" borderId="0" xfId="0" applyAlignment="1"/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51738</xdr:colOff>
      <xdr:row>15</xdr:row>
      <xdr:rowOff>304800</xdr:rowOff>
    </xdr:from>
    <xdr:to>
      <xdr:col>9</xdr:col>
      <xdr:colOff>200025</xdr:colOff>
      <xdr:row>18</xdr:row>
      <xdr:rowOff>104775</xdr:rowOff>
    </xdr:to>
    <xdr:pic>
      <xdr:nvPicPr>
        <xdr:cNvPr id="2" name="Рисунок 1" descr="H:\50597_data\шк 15\грамоты\пигарева подпись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3488" y="4114800"/>
          <a:ext cx="1786587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38100</xdr:colOff>
      <xdr:row>13</xdr:row>
      <xdr:rowOff>304800</xdr:rowOff>
    </xdr:from>
    <xdr:to>
      <xdr:col>7</xdr:col>
      <xdr:colOff>390525</xdr:colOff>
      <xdr:row>21</xdr:row>
      <xdr:rowOff>19050</xdr:rowOff>
    </xdr:to>
    <xdr:pic>
      <xdr:nvPicPr>
        <xdr:cNvPr id="3" name="Рисунок 2" descr="H:\50597_data\шк 15\грамоты\печать печать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3600450"/>
          <a:ext cx="1800225" cy="1676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A4" workbookViewId="0">
      <selection activeCell="J23" sqref="J23"/>
    </sheetView>
  </sheetViews>
  <sheetFormatPr defaultRowHeight="15.75" x14ac:dyDescent="0.25"/>
  <cols>
    <col min="1" max="1" width="11.140625" customWidth="1"/>
    <col min="2" max="2" width="13.5703125" customWidth="1"/>
    <col min="3" max="3" width="17.5703125" style="31" customWidth="1"/>
    <col min="4" max="4" width="44.140625" bestFit="1" customWidth="1"/>
    <col min="5" max="5" width="9.28515625" bestFit="1" customWidth="1"/>
    <col min="6" max="6" width="5" style="3" hidden="1" customWidth="1"/>
    <col min="7" max="7" width="12.42578125" bestFit="1" customWidth="1"/>
    <col min="8" max="8" width="6.140625" bestFit="1" customWidth="1"/>
    <col min="9" max="9" width="6" bestFit="1" customWidth="1"/>
    <col min="10" max="10" width="11.28515625" bestFit="1" customWidth="1"/>
  </cols>
  <sheetData>
    <row r="1" spans="1:10" x14ac:dyDescent="0.25">
      <c r="C1" s="1"/>
      <c r="D1" s="2"/>
      <c r="E1" s="2"/>
      <c r="G1" s="4"/>
      <c r="H1" s="5"/>
      <c r="I1" s="5"/>
      <c r="J1" s="5"/>
    </row>
    <row r="2" spans="1:10" x14ac:dyDescent="0.25">
      <c r="A2" t="s">
        <v>0</v>
      </c>
      <c r="B2" s="41" t="s">
        <v>1</v>
      </c>
      <c r="C2" s="41"/>
      <c r="D2" s="41"/>
      <c r="E2" s="6" t="s">
        <v>2</v>
      </c>
      <c r="G2" s="6"/>
      <c r="H2" s="6"/>
      <c r="I2" s="6" t="s">
        <v>3</v>
      </c>
      <c r="J2" s="7">
        <v>44881</v>
      </c>
    </row>
    <row r="3" spans="1:10" ht="15" x14ac:dyDescent="0.25">
      <c r="A3" s="8" t="s">
        <v>4</v>
      </c>
      <c r="B3" s="9" t="s">
        <v>5</v>
      </c>
      <c r="C3" s="10" t="s">
        <v>6</v>
      </c>
      <c r="D3" s="10" t="s">
        <v>7</v>
      </c>
      <c r="E3" s="10" t="s">
        <v>8</v>
      </c>
      <c r="F3" s="8" t="s">
        <v>9</v>
      </c>
      <c r="G3" s="10" t="s">
        <v>10</v>
      </c>
      <c r="H3" s="11" t="s">
        <v>11</v>
      </c>
      <c r="I3" s="11" t="s">
        <v>12</v>
      </c>
      <c r="J3" s="11" t="s">
        <v>13</v>
      </c>
    </row>
    <row r="4" spans="1:10" ht="15" x14ac:dyDescent="0.25">
      <c r="A4" s="42" t="s">
        <v>14</v>
      </c>
      <c r="B4" s="12" t="s">
        <v>15</v>
      </c>
      <c r="C4" s="13" t="s">
        <v>16</v>
      </c>
      <c r="D4" s="14" t="s">
        <v>33</v>
      </c>
      <c r="E4" s="15" t="s">
        <v>34</v>
      </c>
      <c r="F4" s="16">
        <f>43/120*60+3</f>
        <v>24.5</v>
      </c>
      <c r="G4" s="17">
        <v>164.8</v>
      </c>
      <c r="H4" s="18">
        <v>7.95</v>
      </c>
      <c r="I4" s="18">
        <v>6</v>
      </c>
      <c r="J4" s="18">
        <v>19.75</v>
      </c>
    </row>
    <row r="5" spans="1:10" ht="25.5" x14ac:dyDescent="0.25">
      <c r="A5" s="43"/>
      <c r="B5" s="38" t="s">
        <v>17</v>
      </c>
      <c r="C5" s="13" t="s">
        <v>18</v>
      </c>
      <c r="D5" s="39" t="s">
        <v>41</v>
      </c>
      <c r="E5" s="19" t="s">
        <v>30</v>
      </c>
      <c r="F5" s="17">
        <v>2.5</v>
      </c>
      <c r="G5" s="17">
        <v>64.400000000000006</v>
      </c>
      <c r="H5" s="29"/>
      <c r="I5" s="29"/>
      <c r="J5" s="29"/>
    </row>
    <row r="6" spans="1:10" ht="25.5" x14ac:dyDescent="0.25">
      <c r="A6" s="43"/>
      <c r="B6" s="32" t="s">
        <v>35</v>
      </c>
      <c r="C6" s="13" t="s">
        <v>36</v>
      </c>
      <c r="D6" s="14" t="s">
        <v>37</v>
      </c>
      <c r="E6" s="19" t="s">
        <v>22</v>
      </c>
      <c r="F6" s="16">
        <v>3</v>
      </c>
      <c r="G6" s="18">
        <v>2.82</v>
      </c>
      <c r="H6" s="20">
        <v>0.2</v>
      </c>
      <c r="I6" s="20">
        <v>0</v>
      </c>
      <c r="J6" s="20">
        <v>6.4</v>
      </c>
    </row>
    <row r="7" spans="1:10" ht="25.5" x14ac:dyDescent="0.25">
      <c r="A7" s="43"/>
      <c r="B7" s="33" t="s">
        <v>38</v>
      </c>
      <c r="C7" s="13" t="s">
        <v>18</v>
      </c>
      <c r="D7" s="34" t="s">
        <v>40</v>
      </c>
      <c r="E7" s="35" t="s">
        <v>39</v>
      </c>
      <c r="F7" s="36"/>
      <c r="G7" s="37"/>
      <c r="H7" s="37"/>
      <c r="I7" s="37"/>
      <c r="J7" s="37"/>
    </row>
    <row r="8" spans="1:10" ht="25.5" x14ac:dyDescent="0.25">
      <c r="A8" s="44"/>
      <c r="B8" s="12" t="s">
        <v>23</v>
      </c>
      <c r="C8" s="13" t="s">
        <v>18</v>
      </c>
      <c r="D8" s="21" t="s">
        <v>24</v>
      </c>
      <c r="E8" s="19" t="s">
        <v>22</v>
      </c>
      <c r="F8" s="22"/>
      <c r="G8" s="18">
        <v>108</v>
      </c>
      <c r="H8" s="23"/>
      <c r="I8" s="23"/>
      <c r="J8" s="23"/>
    </row>
    <row r="9" spans="1:10" ht="15" x14ac:dyDescent="0.25">
      <c r="A9" s="42" t="s">
        <v>25</v>
      </c>
      <c r="B9" s="12" t="s">
        <v>26</v>
      </c>
      <c r="C9" s="24" t="s">
        <v>42</v>
      </c>
      <c r="D9" s="21" t="s">
        <v>43</v>
      </c>
      <c r="E9" s="15" t="s">
        <v>44</v>
      </c>
      <c r="F9" s="16">
        <f>22/250*200</f>
        <v>17.599999999999998</v>
      </c>
      <c r="G9" s="20" t="s">
        <v>45</v>
      </c>
      <c r="H9" s="17">
        <v>1.25</v>
      </c>
      <c r="I9" s="17">
        <v>7.5</v>
      </c>
      <c r="J9" s="17">
        <v>3.75</v>
      </c>
    </row>
    <row r="10" spans="1:10" ht="15" x14ac:dyDescent="0.25">
      <c r="A10" s="43"/>
      <c r="B10" s="12" t="s">
        <v>49</v>
      </c>
      <c r="C10" s="13" t="s">
        <v>47</v>
      </c>
      <c r="D10" s="14" t="s">
        <v>46</v>
      </c>
      <c r="E10" s="19" t="s">
        <v>48</v>
      </c>
      <c r="F10" s="16">
        <f>32+2</f>
        <v>34</v>
      </c>
      <c r="G10" s="18">
        <v>222.32</v>
      </c>
      <c r="H10" s="18">
        <v>4.13</v>
      </c>
      <c r="I10" s="18">
        <v>12.2</v>
      </c>
      <c r="J10" s="18">
        <v>24</v>
      </c>
    </row>
    <row r="11" spans="1:10" ht="15" x14ac:dyDescent="0.25">
      <c r="A11" s="43"/>
      <c r="B11" s="12" t="s">
        <v>27</v>
      </c>
      <c r="C11" s="13" t="s">
        <v>50</v>
      </c>
      <c r="D11" s="14" t="s">
        <v>51</v>
      </c>
      <c r="E11" s="25" t="s">
        <v>52</v>
      </c>
      <c r="F11" s="16">
        <f>19/100*60</f>
        <v>11.4</v>
      </c>
      <c r="G11" s="18">
        <v>162.32</v>
      </c>
      <c r="H11" s="18">
        <v>11.78</v>
      </c>
      <c r="I11" s="18">
        <v>8.4</v>
      </c>
      <c r="J11" s="18">
        <v>9.9</v>
      </c>
    </row>
    <row r="12" spans="1:10" ht="25.5" x14ac:dyDescent="0.25">
      <c r="A12" s="43"/>
      <c r="B12" s="12" t="s">
        <v>17</v>
      </c>
      <c r="C12" s="13" t="s">
        <v>18</v>
      </c>
      <c r="D12" s="14" t="s">
        <v>19</v>
      </c>
      <c r="E12" s="19" t="s">
        <v>20</v>
      </c>
      <c r="F12" s="16">
        <f>2/20*50</f>
        <v>5</v>
      </c>
      <c r="G12" s="20">
        <v>117.2</v>
      </c>
      <c r="H12" s="20">
        <v>3.8</v>
      </c>
      <c r="I12" s="20">
        <v>0.4</v>
      </c>
      <c r="J12" s="20">
        <v>24.6</v>
      </c>
    </row>
    <row r="13" spans="1:10" ht="25.5" x14ac:dyDescent="0.25">
      <c r="A13" s="43"/>
      <c r="B13" s="32" t="s">
        <v>21</v>
      </c>
      <c r="C13" s="13" t="s">
        <v>53</v>
      </c>
      <c r="D13" s="40" t="s">
        <v>55</v>
      </c>
      <c r="E13" s="15" t="s">
        <v>54</v>
      </c>
      <c r="F13" s="30">
        <v>9</v>
      </c>
      <c r="G13" s="18">
        <v>74.400000000000006</v>
      </c>
      <c r="H13" s="18">
        <v>0</v>
      </c>
      <c r="I13" s="18">
        <v>0</v>
      </c>
      <c r="J13" s="18">
        <v>18.600000000000001</v>
      </c>
    </row>
    <row r="14" spans="1:10" ht="25.5" x14ac:dyDescent="0.25">
      <c r="A14" s="43"/>
      <c r="B14" s="12" t="s">
        <v>23</v>
      </c>
      <c r="C14" s="13" t="s">
        <v>18</v>
      </c>
      <c r="D14" s="21" t="s">
        <v>24</v>
      </c>
      <c r="E14" s="19" t="s">
        <v>22</v>
      </c>
      <c r="F14" s="22"/>
      <c r="G14" s="18">
        <v>108</v>
      </c>
      <c r="H14" s="23"/>
      <c r="I14" s="23"/>
      <c r="J14" s="23"/>
    </row>
    <row r="15" spans="1:10" ht="15" x14ac:dyDescent="0.25">
      <c r="A15" s="45" t="s">
        <v>31</v>
      </c>
      <c r="B15" s="27" t="s">
        <v>26</v>
      </c>
      <c r="C15" s="28" t="s">
        <v>32</v>
      </c>
      <c r="D15" s="29" t="s">
        <v>56</v>
      </c>
      <c r="E15" s="17">
        <v>200</v>
      </c>
      <c r="F15" s="17"/>
      <c r="G15" s="17">
        <v>246.3</v>
      </c>
      <c r="H15" s="17">
        <v>5.73</v>
      </c>
      <c r="I15" s="17">
        <v>10.66</v>
      </c>
      <c r="J15" s="17">
        <v>31.86</v>
      </c>
    </row>
    <row r="16" spans="1:10" ht="25.5" x14ac:dyDescent="0.25">
      <c r="A16" s="45"/>
      <c r="B16" s="26" t="s">
        <v>28</v>
      </c>
      <c r="C16" s="13" t="s">
        <v>18</v>
      </c>
      <c r="D16" s="14" t="s">
        <v>29</v>
      </c>
      <c r="E16" s="19" t="s">
        <v>57</v>
      </c>
      <c r="F16" s="30">
        <f>2/20*25</f>
        <v>2.5</v>
      </c>
      <c r="G16" s="18">
        <v>34.51</v>
      </c>
      <c r="H16" s="18">
        <v>0.86</v>
      </c>
      <c r="I16" s="18">
        <v>0.17</v>
      </c>
      <c r="J16" s="18">
        <v>7.41</v>
      </c>
    </row>
    <row r="17" spans="1:10" ht="25.5" x14ac:dyDescent="0.25">
      <c r="A17" s="46"/>
      <c r="B17" s="12" t="s">
        <v>21</v>
      </c>
      <c r="C17" s="13" t="s">
        <v>58</v>
      </c>
      <c r="D17" s="14" t="s">
        <v>59</v>
      </c>
      <c r="E17" s="15" t="s">
        <v>60</v>
      </c>
      <c r="F17" s="30">
        <v>7</v>
      </c>
      <c r="G17" s="17">
        <v>59.86</v>
      </c>
      <c r="H17" s="18">
        <v>0.16</v>
      </c>
      <c r="I17" s="18">
        <v>0.06</v>
      </c>
      <c r="J17" s="18">
        <v>14.66</v>
      </c>
    </row>
    <row r="18" spans="1:10" x14ac:dyDescent="0.25">
      <c r="I18" t="s">
        <v>61</v>
      </c>
    </row>
  </sheetData>
  <sheetProtection password="CC3B" sheet="1" objects="1" scenarios="1"/>
  <mergeCells count="4">
    <mergeCell ref="B2:D2"/>
    <mergeCell ref="A4:A8"/>
    <mergeCell ref="A9:A14"/>
    <mergeCell ref="A15:A17"/>
  </mergeCell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2022-11-16T06:21:47Z</dcterms:modified>
</cp:coreProperties>
</file>