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30" yWindow="810" windowWidth="15120" windowHeight="8010"/>
  </bookViews>
  <sheets>
    <sheet name="21.10" sheetId="3" r:id="rId1"/>
  </sheets>
  <calcPr calcId="124519"/>
</workbook>
</file>

<file path=xl/calcChain.xml><?xml version="1.0" encoding="utf-8"?>
<calcChain xmlns="http://schemas.openxmlformats.org/spreadsheetml/2006/main">
  <c r="F17" i="3"/>
  <c r="F9"/>
  <c r="F15"/>
  <c r="F14"/>
  <c r="F13"/>
  <c r="F12"/>
  <c r="F11"/>
  <c r="F6"/>
  <c r="F4"/>
</calcChain>
</file>

<file path=xl/sharedStrings.xml><?xml version="1.0" encoding="utf-8"?>
<sst xmlns="http://schemas.openxmlformats.org/spreadsheetml/2006/main" count="94" uniqueCount="66">
  <si>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</si>
  <si>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</si>
  <si>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</si>
  <si>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</si>
  <si>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</si>
  <si>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</si>
  <si>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</si>
  <si>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</si>
  <si>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</si>
  <si>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Калорийность</t>
  </si>
  <si>
    <t>Белки</t>
  </si>
  <si>
    <t>Жиры</t>
  </si>
  <si>
    <t>Углеводы</t>
  </si>
  <si>
    <t>Завтрак</t>
  </si>
  <si>
    <t>200</t>
  </si>
  <si>
    <t>Закуска</t>
  </si>
  <si>
    <t>Хлеб черн.</t>
  </si>
  <si>
    <t>Промышленный выпуск</t>
  </si>
  <si>
    <t>Хлеб ржаной</t>
  </si>
  <si>
    <t>1/50</t>
  </si>
  <si>
    <t>Гор. Напиток</t>
  </si>
  <si>
    <t>1/200</t>
  </si>
  <si>
    <t>Напиток</t>
  </si>
  <si>
    <t>Молоко</t>
  </si>
  <si>
    <t>Обед</t>
  </si>
  <si>
    <t>Н 2020***, № 54-7хн-2020</t>
  </si>
  <si>
    <t>Полдник</t>
  </si>
  <si>
    <t>2 блюдо</t>
  </si>
  <si>
    <t>Хлеб бел.</t>
  </si>
  <si>
    <t>Батон нарезной</t>
  </si>
  <si>
    <t>1/25</t>
  </si>
  <si>
    <t>Чай с молоком без сахара</t>
  </si>
  <si>
    <t>Фрукты</t>
  </si>
  <si>
    <t>1/</t>
  </si>
  <si>
    <t>Цена</t>
  </si>
  <si>
    <t>Гарнир</t>
  </si>
  <si>
    <t>Хлеб пшеничный</t>
  </si>
  <si>
    <t>М 2017*, № 338</t>
  </si>
  <si>
    <t>1 блюдо</t>
  </si>
  <si>
    <t>Сок</t>
  </si>
  <si>
    <t>ТТК № 721</t>
  </si>
  <si>
    <t>Сладкое</t>
  </si>
  <si>
    <t>ТТК № 2023</t>
  </si>
  <si>
    <t>14/2017</t>
  </si>
  <si>
    <t>Масло сливочное (порциями)</t>
  </si>
  <si>
    <t>10</t>
  </si>
  <si>
    <t>М 2017*, № 234</t>
  </si>
  <si>
    <t>70/30</t>
  </si>
  <si>
    <t>Сырники из творога с соусом "Янтарный"</t>
  </si>
  <si>
    <t>120/30</t>
  </si>
  <si>
    <t>174/2017</t>
  </si>
  <si>
    <t>150</t>
  </si>
  <si>
    <t xml:space="preserve">Плоды или ягоды свежие </t>
  </si>
  <si>
    <t>Каша вязкая молочнач из риса</t>
  </si>
  <si>
    <t>112/2017</t>
  </si>
  <si>
    <t xml:space="preserve">Суп с макаронными изделшияи и картофелем </t>
  </si>
  <si>
    <t>250</t>
  </si>
  <si>
    <t>Котлета "Вксняшка" с соусом томатным с овощами</t>
  </si>
  <si>
    <t>Салат из свежих помидоров и огурцов</t>
  </si>
  <si>
    <t>24/2017</t>
  </si>
  <si>
    <t>Омлет натуральный</t>
  </si>
  <si>
    <t>210/2017</t>
  </si>
  <si>
    <t xml:space="preserve">Какао с молоком </t>
  </si>
  <si>
    <t>54-7гн/2020</t>
  </si>
  <si>
    <t>Кондитерское изделие</t>
  </si>
  <si>
    <t>И.о. директора Пигарева Е.Е.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</si>
</sst>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2" fillId="0" borderId="0" xfId="0" applyFont="1"/>
    <xf numFmtId="164" fontId="4" fillId="0" borderId="1" xfId="0" applyNumberFormat="1" applyFont="1" applyBorder="1"/>
    <xf numFmtId="164" fontId="3" fillId="0" borderId="1" xfId="0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21</xdr:row>
      <xdr:rowOff>9525</xdr:rowOff>
    </xdr:from>
    <xdr:to>
      <xdr:col>9</xdr:col>
      <xdr:colOff>266700</xdr:colOff>
      <xdr:row>24</xdr:row>
      <xdr:rowOff>114300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4962525"/>
          <a:ext cx="140970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</xdr:colOff>
      <xdr:row>19</xdr:row>
      <xdr:rowOff>190500</xdr:rowOff>
    </xdr:from>
    <xdr:to>
      <xdr:col>8</xdr:col>
      <xdr:colOff>57150</xdr:colOff>
      <xdr:row>27</xdr:row>
      <xdr:rowOff>76200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4629150"/>
          <a:ext cx="1828800" cy="1724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13" workbookViewId="0">
      <selection activeCell="I23" sqref="I23"/>
    </sheetView>
  </sheetViews>
  <sheetFormatPr defaultRowHeight="15.75"/>
  <cols>
    <col min="1" max="1" width="11.140625" style="20" customWidth="1"/>
    <col min="2" max="2" width="13.5703125" style="20" customWidth="1"/>
    <col min="3" max="3" width="17.5703125" style="34" customWidth="1"/>
    <col min="4" max="4" width="44.140625" style="20" bestFit="1" customWidth="1"/>
    <col min="5" max="5" width="9.28515625" style="20" bestFit="1" customWidth="1"/>
    <col min="6" max="6" width="5" style="26" hidden="1" customWidth="1"/>
    <col min="7" max="7" width="12.42578125" style="20" bestFit="1" customWidth="1"/>
    <col min="8" max="8" width="6.140625" style="20" bestFit="1" customWidth="1"/>
    <col min="9" max="9" width="6" style="20" bestFit="1" customWidth="1"/>
    <col min="10" max="10" width="11.28515625" style="20" bestFit="1" customWidth="1"/>
    <col min="11" max="16384" width="9.140625" style="20"/>
  </cols>
  <sheetData>
    <row r="1" spans="1:11">
      <c r="C1" s="1"/>
      <c r="D1" s="2"/>
      <c r="E1" s="2"/>
      <c r="G1" s="3"/>
      <c r="H1" s="4"/>
      <c r="I1" s="4"/>
      <c r="J1" s="4"/>
    </row>
    <row r="2" spans="1:11">
      <c r="A2" s="20" t="s">
        <v>0</v>
      </c>
      <c r="B2" s="41" t="s">
        <v>1</v>
      </c>
      <c r="C2" s="41"/>
      <c r="D2" s="41"/>
      <c r="E2" s="5" t="s">
        <v>2</v>
      </c>
      <c r="G2" s="5"/>
      <c r="H2" s="5"/>
      <c r="I2" s="5" t="s">
        <v>3</v>
      </c>
      <c r="J2" s="6">
        <v>44855</v>
      </c>
    </row>
    <row r="3" spans="1:11" ht="15">
      <c r="A3" s="7" t="s">
        <v>4</v>
      </c>
      <c r="B3" s="30" t="s">
        <v>5</v>
      </c>
      <c r="C3" s="8" t="s">
        <v>6</v>
      </c>
      <c r="D3" s="36" t="s">
        <v>7</v>
      </c>
      <c r="E3" s="8" t="s">
        <v>8</v>
      </c>
      <c r="F3" s="7" t="s">
        <v>34</v>
      </c>
      <c r="G3" s="8" t="s">
        <v>9</v>
      </c>
      <c r="H3" s="9" t="s">
        <v>10</v>
      </c>
      <c r="I3" s="9" t="s">
        <v>11</v>
      </c>
      <c r="J3" s="9" t="s">
        <v>12</v>
      </c>
    </row>
    <row r="4" spans="1:11" ht="15">
      <c r="A4" s="38" t="s">
        <v>13</v>
      </c>
      <c r="B4" s="11" t="s">
        <v>41</v>
      </c>
      <c r="C4" s="14" t="s">
        <v>42</v>
      </c>
      <c r="D4" s="15" t="s">
        <v>48</v>
      </c>
      <c r="E4" s="12" t="s">
        <v>49</v>
      </c>
      <c r="F4" s="27">
        <f>43/120*60+3</f>
        <v>24.5</v>
      </c>
      <c r="G4" s="13">
        <v>220.45</v>
      </c>
      <c r="H4" s="17">
        <v>7.95</v>
      </c>
      <c r="I4" s="17">
        <v>6</v>
      </c>
      <c r="J4" s="17">
        <v>19.75</v>
      </c>
    </row>
    <row r="5" spans="1:11" ht="15">
      <c r="A5" s="38"/>
      <c r="B5" s="11" t="s">
        <v>35</v>
      </c>
      <c r="C5" s="14" t="s">
        <v>50</v>
      </c>
      <c r="D5" s="15" t="s">
        <v>53</v>
      </c>
      <c r="E5" s="12" t="s">
        <v>51</v>
      </c>
      <c r="F5" s="27"/>
      <c r="G5" s="13">
        <v>209.3</v>
      </c>
      <c r="H5" s="17"/>
      <c r="I5" s="17"/>
      <c r="J5" s="17"/>
    </row>
    <row r="6" spans="1:11" ht="25.5">
      <c r="A6" s="38"/>
      <c r="B6" s="11" t="s">
        <v>28</v>
      </c>
      <c r="C6" s="14" t="s">
        <v>17</v>
      </c>
      <c r="D6" s="15" t="s">
        <v>36</v>
      </c>
      <c r="E6" s="18" t="s">
        <v>19</v>
      </c>
      <c r="F6" s="27">
        <f>2/20*50</f>
        <v>5</v>
      </c>
      <c r="G6" s="23">
        <v>117.2</v>
      </c>
      <c r="H6" s="23">
        <v>3.8</v>
      </c>
      <c r="I6" s="23">
        <v>0.4</v>
      </c>
      <c r="J6" s="23">
        <v>24.6</v>
      </c>
      <c r="K6" s="33"/>
    </row>
    <row r="7" spans="1:11" ht="15">
      <c r="A7" s="38"/>
      <c r="B7" s="11" t="s">
        <v>15</v>
      </c>
      <c r="C7" s="13" t="s">
        <v>43</v>
      </c>
      <c r="D7" s="11" t="s">
        <v>44</v>
      </c>
      <c r="E7" s="12" t="s">
        <v>45</v>
      </c>
      <c r="F7" s="27">
        <v>12</v>
      </c>
      <c r="G7" s="13">
        <v>65.599999999999994</v>
      </c>
      <c r="H7" s="13"/>
      <c r="I7" s="13"/>
      <c r="J7" s="13"/>
    </row>
    <row r="8" spans="1:11" ht="15">
      <c r="A8" s="38"/>
      <c r="B8" s="11" t="s">
        <v>20</v>
      </c>
      <c r="C8" s="14" t="s">
        <v>40</v>
      </c>
      <c r="D8" s="15" t="s">
        <v>31</v>
      </c>
      <c r="E8" s="12" t="s">
        <v>21</v>
      </c>
      <c r="F8" s="27">
        <v>7</v>
      </c>
      <c r="G8" s="13">
        <v>81.83</v>
      </c>
      <c r="H8" s="17">
        <v>1.52</v>
      </c>
      <c r="I8" s="17">
        <v>1.35</v>
      </c>
      <c r="J8" s="17">
        <v>15.9</v>
      </c>
    </row>
    <row r="9" spans="1:11" ht="15">
      <c r="A9" s="38"/>
      <c r="B9" s="11" t="s">
        <v>32</v>
      </c>
      <c r="C9" s="14" t="s">
        <v>37</v>
      </c>
      <c r="D9" s="15" t="s">
        <v>52</v>
      </c>
      <c r="E9" s="18" t="s">
        <v>21</v>
      </c>
      <c r="F9" s="27">
        <f>(115/1000)*200*1.125</f>
        <v>25.875</v>
      </c>
      <c r="G9" s="17">
        <v>88.8</v>
      </c>
      <c r="H9" s="23">
        <v>0.8</v>
      </c>
      <c r="I9" s="23">
        <v>0.8</v>
      </c>
      <c r="J9" s="23">
        <v>19.600000000000001</v>
      </c>
    </row>
    <row r="10" spans="1:11" ht="25.5">
      <c r="A10" s="38"/>
      <c r="B10" s="11" t="s">
        <v>22</v>
      </c>
      <c r="C10" s="14" t="s">
        <v>17</v>
      </c>
      <c r="D10" s="11" t="s">
        <v>23</v>
      </c>
      <c r="E10" s="18" t="s">
        <v>21</v>
      </c>
      <c r="F10" s="28"/>
      <c r="G10" s="17">
        <v>108</v>
      </c>
      <c r="H10" s="19"/>
      <c r="I10" s="19"/>
      <c r="J10" s="19"/>
    </row>
    <row r="11" spans="1:11" ht="15">
      <c r="A11" s="39" t="s">
        <v>24</v>
      </c>
      <c r="B11" s="11" t="s">
        <v>38</v>
      </c>
      <c r="C11" s="10" t="s">
        <v>54</v>
      </c>
      <c r="D11" s="11" t="s">
        <v>55</v>
      </c>
      <c r="E11" s="12" t="s">
        <v>56</v>
      </c>
      <c r="F11" s="27">
        <f>22/250*200</f>
        <v>17.599999999999998</v>
      </c>
      <c r="G11" s="23">
        <v>98.22</v>
      </c>
      <c r="H11" s="13"/>
      <c r="I11" s="13"/>
      <c r="J11" s="13"/>
    </row>
    <row r="12" spans="1:11" ht="15">
      <c r="A12" s="39"/>
      <c r="B12" s="11" t="s">
        <v>27</v>
      </c>
      <c r="C12" s="14" t="s">
        <v>46</v>
      </c>
      <c r="D12" s="15" t="s">
        <v>57</v>
      </c>
      <c r="E12" s="18" t="s">
        <v>47</v>
      </c>
      <c r="F12" s="27">
        <f>32+2</f>
        <v>34</v>
      </c>
      <c r="G12" s="17">
        <v>139.1</v>
      </c>
      <c r="H12" s="17"/>
      <c r="I12" s="17"/>
      <c r="J12" s="17"/>
    </row>
    <row r="13" spans="1:11" ht="15">
      <c r="A13" s="39"/>
      <c r="B13" s="11" t="s">
        <v>15</v>
      </c>
      <c r="C13" s="14" t="s">
        <v>59</v>
      </c>
      <c r="D13" s="15" t="s">
        <v>58</v>
      </c>
      <c r="E13" s="16" t="s">
        <v>47</v>
      </c>
      <c r="F13" s="27">
        <f>19/100*60</f>
        <v>11.4</v>
      </c>
      <c r="G13" s="17">
        <v>43.6</v>
      </c>
      <c r="H13" s="17">
        <v>1.25</v>
      </c>
      <c r="I13" s="17">
        <v>2.2599999999999998</v>
      </c>
      <c r="J13" s="17">
        <v>7</v>
      </c>
    </row>
    <row r="14" spans="1:11" ht="25.5">
      <c r="A14" s="39"/>
      <c r="B14" s="11" t="s">
        <v>28</v>
      </c>
      <c r="C14" s="14" t="s">
        <v>17</v>
      </c>
      <c r="D14" s="15" t="s">
        <v>36</v>
      </c>
      <c r="E14" s="18" t="s">
        <v>19</v>
      </c>
      <c r="F14" s="27">
        <f>2/20*50</f>
        <v>5</v>
      </c>
      <c r="G14" s="23">
        <v>117.2</v>
      </c>
      <c r="H14" s="23">
        <v>3.8</v>
      </c>
      <c r="I14" s="23">
        <v>0.4</v>
      </c>
      <c r="J14" s="23">
        <v>24.6</v>
      </c>
    </row>
    <row r="15" spans="1:11" ht="25.5">
      <c r="A15" s="39"/>
      <c r="B15" s="31" t="s">
        <v>16</v>
      </c>
      <c r="C15" s="14" t="s">
        <v>17</v>
      </c>
      <c r="D15" s="15" t="s">
        <v>18</v>
      </c>
      <c r="E15" s="18" t="s">
        <v>30</v>
      </c>
      <c r="F15" s="27">
        <f>2/20*25</f>
        <v>2.5</v>
      </c>
      <c r="G15" s="17">
        <v>57.52</v>
      </c>
      <c r="H15" s="17">
        <v>1.4</v>
      </c>
      <c r="I15" s="17">
        <v>0.28000000000000003</v>
      </c>
      <c r="J15" s="17">
        <v>12.35</v>
      </c>
    </row>
    <row r="16" spans="1:11" ht="25.5">
      <c r="A16" s="39"/>
      <c r="B16" s="11" t="s">
        <v>22</v>
      </c>
      <c r="C16" s="14" t="s">
        <v>25</v>
      </c>
      <c r="D16" s="15" t="s">
        <v>39</v>
      </c>
      <c r="E16" s="18" t="s">
        <v>21</v>
      </c>
      <c r="F16" s="27">
        <v>6</v>
      </c>
      <c r="G16" s="17">
        <v>93.2</v>
      </c>
      <c r="H16" s="17">
        <v>0.6</v>
      </c>
      <c r="I16" s="17">
        <v>0</v>
      </c>
      <c r="J16" s="17">
        <v>22.7</v>
      </c>
    </row>
    <row r="17" spans="1:10" ht="15">
      <c r="A17" s="39"/>
      <c r="B17" s="11" t="s">
        <v>32</v>
      </c>
      <c r="C17" s="14" t="s">
        <v>37</v>
      </c>
      <c r="D17" s="15" t="s">
        <v>52</v>
      </c>
      <c r="E17" s="18" t="s">
        <v>21</v>
      </c>
      <c r="F17" s="27">
        <f>(115/1000)*200*1.125</f>
        <v>25.875</v>
      </c>
      <c r="G17" s="17">
        <v>88.8</v>
      </c>
      <c r="H17" s="23">
        <v>0.8</v>
      </c>
      <c r="I17" s="23">
        <v>0.8</v>
      </c>
      <c r="J17" s="23">
        <v>19.600000000000001</v>
      </c>
    </row>
    <row r="18" spans="1:10" ht="25.5">
      <c r="A18" s="40"/>
      <c r="B18" s="11" t="s">
        <v>22</v>
      </c>
      <c r="C18" s="14" t="s">
        <v>17</v>
      </c>
      <c r="D18" s="11" t="s">
        <v>23</v>
      </c>
      <c r="E18" s="18" t="s">
        <v>21</v>
      </c>
      <c r="F18" s="28"/>
      <c r="G18" s="17">
        <v>108</v>
      </c>
      <c r="H18" s="19"/>
      <c r="I18" s="19"/>
      <c r="J18" s="19"/>
    </row>
    <row r="19" spans="1:10" ht="15">
      <c r="A19" s="37" t="s">
        <v>26</v>
      </c>
      <c r="B19" s="31" t="s">
        <v>27</v>
      </c>
      <c r="C19" s="14" t="s">
        <v>61</v>
      </c>
      <c r="D19" s="15" t="s">
        <v>60</v>
      </c>
      <c r="E19" s="18" t="s">
        <v>14</v>
      </c>
      <c r="F19" s="27"/>
      <c r="G19" s="17">
        <v>177.06</v>
      </c>
      <c r="H19" s="23"/>
      <c r="I19" s="23"/>
      <c r="J19" s="23"/>
    </row>
    <row r="20" spans="1:10" ht="25.5">
      <c r="A20" s="37"/>
      <c r="B20" s="21" t="s">
        <v>28</v>
      </c>
      <c r="C20" s="14" t="s">
        <v>17</v>
      </c>
      <c r="D20" s="21" t="s">
        <v>29</v>
      </c>
      <c r="E20" s="18" t="s">
        <v>30</v>
      </c>
      <c r="F20" s="13">
        <v>64.400000000000006</v>
      </c>
      <c r="G20" s="22"/>
      <c r="H20" s="22"/>
      <c r="I20" s="22"/>
      <c r="J20" s="17">
        <v>12.35</v>
      </c>
    </row>
    <row r="21" spans="1:10" ht="15">
      <c r="A21" s="37"/>
      <c r="B21" s="11" t="s">
        <v>20</v>
      </c>
      <c r="C21" s="14" t="s">
        <v>63</v>
      </c>
      <c r="D21" s="15" t="s">
        <v>62</v>
      </c>
      <c r="E21" s="12" t="s">
        <v>21</v>
      </c>
      <c r="F21" s="32">
        <v>7</v>
      </c>
      <c r="G21" s="13">
        <v>120.8</v>
      </c>
      <c r="H21" s="17">
        <v>1.52</v>
      </c>
      <c r="I21" s="17">
        <v>1.35</v>
      </c>
      <c r="J21" s="25"/>
    </row>
    <row r="22" spans="1:10" ht="25.5">
      <c r="A22" s="37"/>
      <c r="B22" s="21" t="s">
        <v>41</v>
      </c>
      <c r="C22" s="14" t="s">
        <v>17</v>
      </c>
      <c r="D22" s="21" t="s">
        <v>64</v>
      </c>
      <c r="E22" s="35" t="s">
        <v>33</v>
      </c>
      <c r="F22" s="24"/>
      <c r="G22" s="24"/>
      <c r="H22" s="24"/>
      <c r="I22" s="24"/>
      <c r="J22" s="25"/>
    </row>
    <row r="23" spans="1:10">
      <c r="I23" s="29" t="s">
        <v>65</v>
      </c>
    </row>
  </sheetData>
  <sheetProtection password="CC3B" sheet="1" objects="1" scenarios="1"/>
  <mergeCells count="4">
    <mergeCell ref="A19:A22"/>
    <mergeCell ref="A4:A10"/>
    <mergeCell ref="A11:A18"/>
    <mergeCell ref="B2:D2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2022-10-24T00:48:58Z</dcterms:modified>
</cp:coreProperties>
</file>