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22.11" sheetId="1" r:id="rId1"/>
  </sheets>
  <calcPr calcId="145621"/>
</workbook>
</file>

<file path=xl/calcChain.xml><?xml version="1.0" encoding="utf-8"?>
<calcChain xmlns="http://schemas.openxmlformats.org/spreadsheetml/2006/main">
  <c r="F5" i="1" l="1"/>
  <c r="F16" i="1" l="1"/>
  <c r="F12" i="1"/>
  <c r="F11" i="1"/>
  <c r="F10" i="1"/>
  <c r="F9" i="1"/>
  <c r="F6" i="1"/>
  <c r="F4" i="1"/>
</calcChain>
</file>

<file path=xl/sharedStrings.xml><?xml version="1.0" encoding="utf-8"?>
<sst xmlns="http://schemas.openxmlformats.org/spreadsheetml/2006/main" count="77" uniqueCount="58">
  <si>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</si>
  <si>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</si>
  <si>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</si>
  <si>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</si>
  <si>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</si>
  <si>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</si>
  <si>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</si>
  <si>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</si>
  <si>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</si>
  <si>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</si>
  <si>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</si>
  <si>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</si>
  <si>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</si>
  <si>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</si>
  <si>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</si>
  <si>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</si>
  <si>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1/60/10</t>
  </si>
  <si>
    <t>Хлеб бел.</t>
  </si>
  <si>
    <t>Промышленный выпуск</t>
  </si>
  <si>
    <t>Хлеб пшеничный</t>
  </si>
  <si>
    <t>1/50</t>
  </si>
  <si>
    <t>1/200</t>
  </si>
  <si>
    <t>Напиток</t>
  </si>
  <si>
    <t>Молоко</t>
  </si>
  <si>
    <t>Обед</t>
  </si>
  <si>
    <t>1 блюдо</t>
  </si>
  <si>
    <t>М 2017*, № 82</t>
  </si>
  <si>
    <t xml:space="preserve">Борщ с капустой и картофелем </t>
  </si>
  <si>
    <t>2 блюдо</t>
  </si>
  <si>
    <t>М 2017*, № 234</t>
  </si>
  <si>
    <t>1/100</t>
  </si>
  <si>
    <t>Хлеб черн.</t>
  </si>
  <si>
    <t>Хлеб ржаной</t>
  </si>
  <si>
    <t>1/25</t>
  </si>
  <si>
    <t>Н 2020***, № 54-7хн-2020</t>
  </si>
  <si>
    <t>Компот из смеси сухофруктов</t>
  </si>
  <si>
    <t>Полдник</t>
  </si>
  <si>
    <t>Гор.напиток</t>
  </si>
  <si>
    <t>Н 2020***, № 54-2гн-2020</t>
  </si>
  <si>
    <t>Чай с  сахаром</t>
  </si>
  <si>
    <t>Фрукты</t>
  </si>
  <si>
    <t>Фрукты свежие</t>
  </si>
  <si>
    <t>Суп молочный с крупой</t>
  </si>
  <si>
    <t>121/2017</t>
  </si>
  <si>
    <t>180</t>
  </si>
  <si>
    <t>250</t>
  </si>
  <si>
    <t>Сырники из творога с соусом "Янтарный"</t>
  </si>
  <si>
    <t>684/2004</t>
  </si>
  <si>
    <t>Чай без сахара</t>
  </si>
  <si>
    <t>Шницель рыбный натуральный с соусом сметанным</t>
  </si>
  <si>
    <t>Макароны отварные</t>
  </si>
  <si>
    <t>54-1г/2020</t>
  </si>
  <si>
    <t>Гарнир</t>
  </si>
  <si>
    <t>Каша вязкая молочная пшенная</t>
  </si>
  <si>
    <t>ТТК №2023</t>
  </si>
  <si>
    <t>54-6к/2020</t>
  </si>
  <si>
    <t>230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</si>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</sst>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432666</xdr:colOff>
      <xdr:row>17</xdr:row>
      <xdr:rowOff>66675</xdr:rowOff>
    </xdr:from>
    <xdr:to>
      <xdr:col>8</xdr:col>
      <xdr:colOff>352425</xdr:colOff>
      <xdr:row>19</xdr:row>
      <xdr:rowOff>190500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291" y="4391025"/>
          <a:ext cx="1777134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2752725</xdr:colOff>
      <xdr:row>15</xdr:row>
      <xdr:rowOff>200025</xdr:rowOff>
    </xdr:from>
    <xdr:to>
      <xdr:col>7</xdr:col>
      <xdr:colOff>152400</xdr:colOff>
      <xdr:row>22</xdr:row>
      <xdr:rowOff>104775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3876675"/>
          <a:ext cx="1790700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4" workbookViewId="0">
      <selection activeCell="G19" sqref="G19"/>
    </sheetView>
  </sheetViews>
  <sheetFormatPr defaultRowHeight="15.75" x14ac:dyDescent="0.25"/>
  <cols>
    <col min="1" max="1" width="11.140625" style="32" customWidth="1"/>
    <col min="2" max="2" width="13.5703125" style="32" customWidth="1"/>
    <col min="3" max="3" width="17.5703125" style="40" customWidth="1"/>
    <col min="4" max="4" width="44.140625" style="32" bestFit="1" customWidth="1"/>
    <col min="5" max="5" width="9.28515625" style="32" bestFit="1" customWidth="1"/>
    <col min="6" max="6" width="5" style="3" hidden="1" customWidth="1"/>
    <col min="7" max="7" width="12.42578125" style="32" bestFit="1" customWidth="1"/>
    <col min="8" max="8" width="6.140625" style="32" bestFit="1" customWidth="1"/>
    <col min="9" max="9" width="6" style="32" bestFit="1" customWidth="1"/>
    <col min="10" max="10" width="11.28515625" style="32" bestFit="1" customWidth="1"/>
    <col min="11" max="16384" width="9.140625" style="32"/>
  </cols>
  <sheetData>
    <row r="1" spans="1:11" x14ac:dyDescent="0.25">
      <c r="C1" s="1"/>
      <c r="D1" s="2"/>
      <c r="E1" s="2"/>
      <c r="G1" s="4"/>
      <c r="H1" s="5"/>
      <c r="I1" s="5"/>
      <c r="J1" s="5"/>
    </row>
    <row r="2" spans="1:11" x14ac:dyDescent="0.25">
      <c r="A2" s="32" t="s">
        <v>0</v>
      </c>
      <c r="B2" s="41" t="s">
        <v>1</v>
      </c>
      <c r="C2" s="41"/>
      <c r="D2" s="41"/>
      <c r="E2" s="6" t="s">
        <v>2</v>
      </c>
      <c r="G2" s="6"/>
      <c r="H2" s="6"/>
      <c r="I2" s="6" t="s">
        <v>3</v>
      </c>
      <c r="J2" s="7">
        <v>44887</v>
      </c>
    </row>
    <row r="3" spans="1:11" ht="15" x14ac:dyDescent="0.25">
      <c r="A3" s="8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8" t="s">
        <v>9</v>
      </c>
      <c r="G3" s="10" t="s">
        <v>10</v>
      </c>
      <c r="H3" s="11" t="s">
        <v>11</v>
      </c>
      <c r="I3" s="11" t="s">
        <v>12</v>
      </c>
      <c r="J3" s="11" t="s">
        <v>13</v>
      </c>
    </row>
    <row r="4" spans="1:11" ht="15" x14ac:dyDescent="0.25">
      <c r="A4" s="42" t="s">
        <v>14</v>
      </c>
      <c r="B4" s="12" t="s">
        <v>52</v>
      </c>
      <c r="C4" s="13" t="s">
        <v>55</v>
      </c>
      <c r="D4" s="14" t="s">
        <v>53</v>
      </c>
      <c r="E4" s="15" t="s">
        <v>56</v>
      </c>
      <c r="F4" s="16">
        <f>43/120*60+3</f>
        <v>24.5</v>
      </c>
      <c r="G4" s="17">
        <v>247.76</v>
      </c>
      <c r="H4" s="18">
        <v>7.13</v>
      </c>
      <c r="I4" s="18">
        <v>10</v>
      </c>
      <c r="J4" s="18">
        <v>32.31</v>
      </c>
    </row>
    <row r="5" spans="1:11" ht="15" x14ac:dyDescent="0.25">
      <c r="A5" s="43"/>
      <c r="B5" s="38" t="s">
        <v>15</v>
      </c>
      <c r="C5" s="13" t="s">
        <v>54</v>
      </c>
      <c r="D5" s="14" t="s">
        <v>46</v>
      </c>
      <c r="E5" s="15" t="s">
        <v>16</v>
      </c>
      <c r="F5" s="16">
        <f>24+3</f>
        <v>27</v>
      </c>
      <c r="G5" s="17">
        <v>126.33</v>
      </c>
      <c r="H5" s="18">
        <v>10.199999999999999</v>
      </c>
      <c r="I5" s="18">
        <v>2.0499999999999998</v>
      </c>
      <c r="J5" s="18">
        <v>16.77</v>
      </c>
    </row>
    <row r="6" spans="1:11" ht="25.5" x14ac:dyDescent="0.25">
      <c r="A6" s="43"/>
      <c r="B6" s="12" t="s">
        <v>17</v>
      </c>
      <c r="C6" s="13" t="s">
        <v>18</v>
      </c>
      <c r="D6" s="14" t="s">
        <v>19</v>
      </c>
      <c r="E6" s="19" t="s">
        <v>20</v>
      </c>
      <c r="F6" s="16">
        <f>2/20*50</f>
        <v>5</v>
      </c>
      <c r="G6" s="20">
        <v>117.2</v>
      </c>
      <c r="H6" s="20">
        <v>3.8</v>
      </c>
      <c r="I6" s="20">
        <v>0.4</v>
      </c>
      <c r="J6" s="20">
        <v>24.6</v>
      </c>
      <c r="K6" s="39"/>
    </row>
    <row r="7" spans="1:11" ht="15" x14ac:dyDescent="0.25">
      <c r="A7" s="43"/>
      <c r="B7" s="31" t="s">
        <v>37</v>
      </c>
      <c r="C7" s="13" t="s">
        <v>47</v>
      </c>
      <c r="D7" s="14" t="s">
        <v>48</v>
      </c>
      <c r="E7" s="19" t="s">
        <v>21</v>
      </c>
      <c r="F7" s="16">
        <v>3</v>
      </c>
      <c r="G7" s="18">
        <v>26.4</v>
      </c>
      <c r="H7" s="20">
        <v>0.2</v>
      </c>
      <c r="I7" s="20">
        <v>0</v>
      </c>
      <c r="J7" s="20">
        <v>6.4</v>
      </c>
    </row>
    <row r="8" spans="1:11" ht="25.5" x14ac:dyDescent="0.25">
      <c r="A8" s="44"/>
      <c r="B8" s="12" t="s">
        <v>22</v>
      </c>
      <c r="C8" s="13" t="s">
        <v>18</v>
      </c>
      <c r="D8" s="21" t="s">
        <v>23</v>
      </c>
      <c r="E8" s="19" t="s">
        <v>21</v>
      </c>
      <c r="F8" s="22"/>
      <c r="G8" s="18">
        <v>108</v>
      </c>
      <c r="H8" s="23"/>
      <c r="I8" s="23"/>
      <c r="J8" s="23"/>
    </row>
    <row r="9" spans="1:11" ht="15" x14ac:dyDescent="0.25">
      <c r="A9" s="42" t="s">
        <v>24</v>
      </c>
      <c r="B9" s="12" t="s">
        <v>25</v>
      </c>
      <c r="C9" s="24" t="s">
        <v>26</v>
      </c>
      <c r="D9" s="21" t="s">
        <v>27</v>
      </c>
      <c r="E9" s="15" t="s">
        <v>45</v>
      </c>
      <c r="F9" s="16">
        <f>22/250*200</f>
        <v>17.599999999999998</v>
      </c>
      <c r="G9" s="20">
        <v>94.31</v>
      </c>
      <c r="H9" s="17">
        <v>1.75</v>
      </c>
      <c r="I9" s="17">
        <v>4.87</v>
      </c>
      <c r="J9" s="17">
        <v>10.87</v>
      </c>
    </row>
    <row r="10" spans="1:11" ht="25.5" x14ac:dyDescent="0.25">
      <c r="A10" s="43"/>
      <c r="B10" s="12" t="s">
        <v>28</v>
      </c>
      <c r="C10" s="13" t="s">
        <v>29</v>
      </c>
      <c r="D10" s="14" t="s">
        <v>49</v>
      </c>
      <c r="E10" s="19" t="s">
        <v>30</v>
      </c>
      <c r="F10" s="16">
        <f>32+2</f>
        <v>34</v>
      </c>
      <c r="G10" s="18">
        <v>129.41999999999999</v>
      </c>
      <c r="H10" s="18">
        <v>9.1300000000000008</v>
      </c>
      <c r="I10" s="18">
        <v>6.9</v>
      </c>
      <c r="J10" s="18">
        <v>7.7</v>
      </c>
    </row>
    <row r="11" spans="1:11" ht="15" x14ac:dyDescent="0.25">
      <c r="A11" s="43"/>
      <c r="B11" s="12" t="s">
        <v>52</v>
      </c>
      <c r="C11" s="13" t="s">
        <v>51</v>
      </c>
      <c r="D11" s="14" t="s">
        <v>50</v>
      </c>
      <c r="E11" s="25" t="s">
        <v>44</v>
      </c>
      <c r="F11" s="16">
        <f>19/100*60</f>
        <v>11.4</v>
      </c>
      <c r="G11" s="18">
        <v>249.84</v>
      </c>
      <c r="H11" s="18">
        <v>5.94</v>
      </c>
      <c r="I11" s="18">
        <v>6.48</v>
      </c>
      <c r="J11" s="18">
        <v>41.94</v>
      </c>
    </row>
    <row r="12" spans="1:11" ht="25.5" x14ac:dyDescent="0.25">
      <c r="A12" s="43"/>
      <c r="B12" s="12" t="s">
        <v>17</v>
      </c>
      <c r="C12" s="13" t="s">
        <v>18</v>
      </c>
      <c r="D12" s="14" t="s">
        <v>19</v>
      </c>
      <c r="E12" s="19" t="s">
        <v>20</v>
      </c>
      <c r="F12" s="16">
        <f>2/20*50</f>
        <v>5</v>
      </c>
      <c r="G12" s="20">
        <v>117.2</v>
      </c>
      <c r="H12" s="20">
        <v>3.8</v>
      </c>
      <c r="I12" s="20">
        <v>0.4</v>
      </c>
      <c r="J12" s="20">
        <v>24.6</v>
      </c>
    </row>
    <row r="13" spans="1:11" ht="25.5" x14ac:dyDescent="0.25">
      <c r="A13" s="43"/>
      <c r="B13" s="12" t="s">
        <v>22</v>
      </c>
      <c r="C13" s="13" t="s">
        <v>34</v>
      </c>
      <c r="D13" s="14" t="s">
        <v>35</v>
      </c>
      <c r="E13" s="19" t="s">
        <v>21</v>
      </c>
      <c r="F13" s="16">
        <v>6</v>
      </c>
      <c r="G13" s="18">
        <v>93.2</v>
      </c>
      <c r="H13" s="18">
        <v>0.6</v>
      </c>
      <c r="I13" s="18">
        <v>0</v>
      </c>
      <c r="J13" s="18">
        <v>22.7</v>
      </c>
    </row>
    <row r="14" spans="1:11" ht="25.5" x14ac:dyDescent="0.25">
      <c r="A14" s="44"/>
      <c r="B14" s="12" t="s">
        <v>22</v>
      </c>
      <c r="C14" s="13" t="s">
        <v>18</v>
      </c>
      <c r="D14" s="21" t="s">
        <v>23</v>
      </c>
      <c r="E14" s="19" t="s">
        <v>21</v>
      </c>
      <c r="F14" s="22"/>
      <c r="G14" s="18">
        <v>108</v>
      </c>
      <c r="H14" s="23"/>
      <c r="I14" s="23"/>
      <c r="J14" s="23"/>
    </row>
    <row r="15" spans="1:11" ht="15" x14ac:dyDescent="0.25">
      <c r="A15" s="45" t="s">
        <v>36</v>
      </c>
      <c r="B15" s="27" t="s">
        <v>25</v>
      </c>
      <c r="C15" s="28" t="s">
        <v>43</v>
      </c>
      <c r="D15" s="29" t="s">
        <v>42</v>
      </c>
      <c r="E15" s="17">
        <v>200</v>
      </c>
      <c r="F15" s="17"/>
      <c r="G15" s="17">
        <v>68.25</v>
      </c>
      <c r="H15" s="17">
        <v>2.9</v>
      </c>
      <c r="I15" s="17">
        <v>3.57</v>
      </c>
      <c r="J15" s="17">
        <v>6.13</v>
      </c>
    </row>
    <row r="16" spans="1:11" ht="25.5" x14ac:dyDescent="0.25">
      <c r="A16" s="45"/>
      <c r="B16" s="26" t="s">
        <v>31</v>
      </c>
      <c r="C16" s="13" t="s">
        <v>18</v>
      </c>
      <c r="D16" s="14" t="s">
        <v>32</v>
      </c>
      <c r="E16" s="19" t="s">
        <v>33</v>
      </c>
      <c r="F16" s="30">
        <f>2/20*25</f>
        <v>2.5</v>
      </c>
      <c r="G16" s="18">
        <v>57.52</v>
      </c>
      <c r="H16" s="18">
        <v>1.4</v>
      </c>
      <c r="I16" s="18">
        <v>0.28000000000000003</v>
      </c>
      <c r="J16" s="18">
        <v>12.35</v>
      </c>
    </row>
    <row r="17" spans="1:10" ht="25.5" x14ac:dyDescent="0.25">
      <c r="A17" s="45"/>
      <c r="B17" s="31" t="s">
        <v>37</v>
      </c>
      <c r="C17" s="13" t="s">
        <v>38</v>
      </c>
      <c r="D17" s="14" t="s">
        <v>39</v>
      </c>
      <c r="E17" s="19" t="s">
        <v>44</v>
      </c>
      <c r="F17" s="16">
        <v>3</v>
      </c>
      <c r="G17" s="18">
        <v>23.76</v>
      </c>
      <c r="H17" s="20">
        <v>0.18</v>
      </c>
      <c r="I17" s="20">
        <v>0</v>
      </c>
      <c r="J17" s="20">
        <v>5.76</v>
      </c>
    </row>
    <row r="18" spans="1:10" ht="25.5" x14ac:dyDescent="0.25">
      <c r="A18" s="45"/>
      <c r="B18" s="33" t="s">
        <v>40</v>
      </c>
      <c r="C18" s="13" t="s">
        <v>18</v>
      </c>
      <c r="D18" s="34" t="s">
        <v>41</v>
      </c>
      <c r="E18" s="35" t="s">
        <v>21</v>
      </c>
      <c r="F18" s="36"/>
      <c r="G18" s="37"/>
      <c r="H18" s="37"/>
      <c r="I18" s="37"/>
      <c r="J18" s="37"/>
    </row>
    <row r="19" spans="1:10" x14ac:dyDescent="0.25">
      <c r="I19" t="s">
        <v>57</v>
      </c>
    </row>
  </sheetData>
  <sheetProtection password="CC3B" sheet="1" objects="1" scenarios="1"/>
  <mergeCells count="4">
    <mergeCell ref="B2:D2"/>
    <mergeCell ref="A4:A8"/>
    <mergeCell ref="A9:A14"/>
    <mergeCell ref="A15:A18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2022-11-21T09:12:08Z</dcterms:modified>
</cp:coreProperties>
</file>