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-2023\сайт\"/>
    </mc:Choice>
  </mc:AlternateContent>
  <bookViews>
    <workbookView xWindow="0" yWindow="0" windowWidth="15765" windowHeight="6765" tabRatio="722"/>
  </bookViews>
  <sheets>
    <sheet name="03.09.2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5" i="3"/>
  <c r="F6" i="3"/>
  <c r="F16" i="3"/>
  <c r="F4" i="3"/>
</calcChain>
</file>

<file path=xl/sharedStrings.xml><?xml version="1.0" encoding="utf-8"?>
<sst xmlns="http://schemas.openxmlformats.org/spreadsheetml/2006/main" count="66" uniqueCount="48">
  <si>
    <t>Завтрак</t>
  </si>
  <si>
    <t>М 2017*, № 1</t>
  </si>
  <si>
    <t>1/200</t>
  </si>
  <si>
    <t>Промышленный выпуск</t>
  </si>
  <si>
    <t>Обед</t>
  </si>
  <si>
    <t>1/100</t>
  </si>
  <si>
    <t>Н 2020***, № 54-7хн-2020</t>
  </si>
  <si>
    <t>Компот из смеси сухофруктов</t>
  </si>
  <si>
    <t>Хлеб ржаной</t>
  </si>
  <si>
    <t>М 2017*, № 67</t>
  </si>
  <si>
    <t>1/150/5</t>
  </si>
  <si>
    <t>М 2017*, № 395</t>
  </si>
  <si>
    <t>П 2018****, № 508</t>
  </si>
  <si>
    <t>Вареники с картофелем с маслом сливочным</t>
  </si>
  <si>
    <t>Напиток с витаминами и пребиотиком "Витошка" (клубника)</t>
  </si>
  <si>
    <t>Промышленный выпуск/ ТТК № 2150</t>
  </si>
  <si>
    <t>Пельмени отварные с маслом сливочным/дополнительный гарнир(огурец свежий)</t>
  </si>
  <si>
    <t>ТТК № 552</t>
  </si>
  <si>
    <t>1/50</t>
  </si>
  <si>
    <t>1/60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</si>
  <si>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</si>
  <si>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</si>
  <si>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</si>
  <si>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</si>
  <si>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</si>
  <si>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</si>
  <si>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</si>
  <si>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</si>
  <si>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</si>
  <si>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</si>
  <si>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Гор. Блюдо</t>
  </si>
  <si>
    <t>Завтрак 2</t>
  </si>
  <si>
    <t>Напиток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</si>
  <si>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</si>
  <si>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</si>
  <si>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</si>
  <si>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</si>
  <si>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</si>
  <si>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</si>
  <si>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</si>
  <si>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1/200/5/30</t>
  </si>
  <si>
    <t>Молоко</t>
  </si>
  <si>
    <t>Овощи натуральные свежие</t>
  </si>
  <si>
    <t>Салат  с белокочанной капусты с огурцом</t>
  </si>
  <si>
    <t>Бутерброд с сыром и маслом сливочным</t>
  </si>
  <si>
    <t>1/30/15</t>
  </si>
  <si>
    <t>Кисломолочная продукция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</si>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</sst>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/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0" fontId="0" fillId="0" borderId="0" xfId="0" applyAlignment="1"/>
    <xf numFmtId="14" fontId="1" fillId="2" borderId="0" xfId="0" applyNumberFormat="1" applyFont="1" applyFill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133350</xdr:colOff>
      <xdr:row>16</xdr:row>
      <xdr:rowOff>314325</xdr:rowOff>
    </xdr:from>
    <xdr:to>
      <xdr:col>7</xdr:col>
      <xdr:colOff>381000</xdr:colOff>
      <xdr:row>20</xdr:row>
      <xdr:rowOff>95250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181475"/>
          <a:ext cx="1409700" cy="828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2667000</xdr:colOff>
      <xdr:row>15</xdr:row>
      <xdr:rowOff>304800</xdr:rowOff>
    </xdr:from>
    <xdr:to>
      <xdr:col>6</xdr:col>
      <xdr:colOff>600075</xdr:colOff>
      <xdr:row>23</xdr:row>
      <xdr:rowOff>57150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3848100"/>
          <a:ext cx="1828800" cy="1724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10" workbookViewId="0">
      <selection activeCell="I19" sqref="I19"/>
    </sheetView>
  </sheetViews>
  <sheetFormatPr defaultRowHeight="15.75" x14ac:dyDescent="0.25"/>
  <cols>
    <col min="1" max="1" width="11.140625" style="7" customWidth="1"/>
    <col min="2" max="2" width="13.5703125" style="7" customWidth="1"/>
    <col min="3" max="3" width="17.5703125" style="30" customWidth="1"/>
    <col min="4" max="4" width="44.140625" style="7" bestFit="1" customWidth="1"/>
    <col min="5" max="5" width="9.28515625" style="7" bestFit="1" customWidth="1"/>
    <col min="6" max="6" width="5" style="5" bestFit="1" customWidth="1"/>
    <col min="7" max="7" width="12.42578125" style="7" bestFit="1" customWidth="1"/>
    <col min="8" max="8" width="6.140625" style="7" bestFit="1" customWidth="1"/>
    <col min="9" max="9" width="6" style="7" bestFit="1" customWidth="1"/>
    <col min="10" max="10" width="11.28515625" style="7" bestFit="1" customWidth="1"/>
    <col min="11" max="16384" width="9.140625" style="7"/>
  </cols>
  <sheetData>
    <row r="1" spans="1:11" x14ac:dyDescent="0.25">
      <c r="C1" s="2"/>
      <c r="D1" s="8"/>
      <c r="E1" s="8"/>
      <c r="G1" s="6"/>
      <c r="H1" s="3"/>
      <c r="I1" s="3"/>
      <c r="J1" s="3"/>
    </row>
    <row r="2" spans="1:11" x14ac:dyDescent="0.25">
      <c r="A2" s="7" t="s">
        <v>36</v>
      </c>
      <c r="B2" s="32" t="s">
        <v>39</v>
      </c>
      <c r="C2" s="32"/>
      <c r="D2" s="32"/>
      <c r="E2" s="1" t="s">
        <v>34</v>
      </c>
      <c r="G2" s="1"/>
      <c r="H2" s="1"/>
      <c r="I2" s="1" t="s">
        <v>35</v>
      </c>
      <c r="J2" s="31">
        <v>44807</v>
      </c>
    </row>
    <row r="3" spans="1:11" ht="15" x14ac:dyDescent="0.25">
      <c r="A3" s="28" t="s">
        <v>20</v>
      </c>
      <c r="B3" s="28" t="s">
        <v>21</v>
      </c>
      <c r="C3" s="10" t="s">
        <v>22</v>
      </c>
      <c r="D3" s="10" t="s">
        <v>37</v>
      </c>
      <c r="E3" s="10" t="s">
        <v>23</v>
      </c>
      <c r="F3" s="28" t="s">
        <v>28</v>
      </c>
      <c r="G3" s="10" t="s">
        <v>24</v>
      </c>
      <c r="H3" s="11" t="s">
        <v>25</v>
      </c>
      <c r="I3" s="11" t="s">
        <v>26</v>
      </c>
      <c r="J3" s="11" t="s">
        <v>27</v>
      </c>
    </row>
    <row r="4" spans="1:11" ht="25.5" x14ac:dyDescent="0.25">
      <c r="A4" s="33" t="s">
        <v>0</v>
      </c>
      <c r="B4" s="12" t="s">
        <v>30</v>
      </c>
      <c r="C4" s="22" t="s">
        <v>15</v>
      </c>
      <c r="D4" s="13" t="s">
        <v>16</v>
      </c>
      <c r="E4" s="15" t="s">
        <v>40</v>
      </c>
      <c r="F4" s="16">
        <f>(219/1000)*150*1.8</f>
        <v>59.13</v>
      </c>
      <c r="G4" s="14">
        <v>330.4</v>
      </c>
      <c r="H4" s="14">
        <v>16.16</v>
      </c>
      <c r="I4" s="14">
        <v>9.43</v>
      </c>
      <c r="J4" s="14">
        <v>27.87</v>
      </c>
    </row>
    <row r="5" spans="1:11" ht="15" x14ac:dyDescent="0.25">
      <c r="A5" s="36"/>
      <c r="B5" s="12" t="s">
        <v>29</v>
      </c>
      <c r="C5" s="18" t="s">
        <v>9</v>
      </c>
      <c r="D5" s="17" t="s">
        <v>42</v>
      </c>
      <c r="E5" s="21" t="s">
        <v>19</v>
      </c>
      <c r="F5" s="16">
        <f>22/100*60</f>
        <v>13.2</v>
      </c>
      <c r="G5" s="19">
        <v>75.02</v>
      </c>
      <c r="H5" s="19">
        <v>0.84</v>
      </c>
      <c r="I5" s="19">
        <v>6.02</v>
      </c>
      <c r="J5" s="19">
        <v>4.37</v>
      </c>
      <c r="K5" s="4"/>
    </row>
    <row r="6" spans="1:11" ht="25.5" x14ac:dyDescent="0.25">
      <c r="A6" s="34"/>
      <c r="B6" s="29" t="s">
        <v>33</v>
      </c>
      <c r="C6" s="18" t="s">
        <v>3</v>
      </c>
      <c r="D6" s="17" t="s">
        <v>8</v>
      </c>
      <c r="E6" s="15" t="s">
        <v>18</v>
      </c>
      <c r="F6" s="16">
        <f>2/20*50</f>
        <v>5</v>
      </c>
      <c r="G6" s="19">
        <v>114.95</v>
      </c>
      <c r="H6" s="19">
        <v>2.8</v>
      </c>
      <c r="I6" s="19">
        <v>0.55000000000000004</v>
      </c>
      <c r="J6" s="19">
        <v>24.7</v>
      </c>
    </row>
    <row r="7" spans="1:11" ht="25.5" x14ac:dyDescent="0.25">
      <c r="A7" s="34"/>
      <c r="B7" s="12" t="s">
        <v>38</v>
      </c>
      <c r="C7" s="18" t="s">
        <v>12</v>
      </c>
      <c r="D7" s="17" t="s">
        <v>14</v>
      </c>
      <c r="E7" s="20" t="s">
        <v>2</v>
      </c>
      <c r="F7" s="16">
        <v>9</v>
      </c>
      <c r="G7" s="19">
        <v>74.400000000000006</v>
      </c>
      <c r="H7" s="19">
        <v>0</v>
      </c>
      <c r="I7" s="19">
        <v>0</v>
      </c>
      <c r="J7" s="19">
        <v>18.600000000000001</v>
      </c>
    </row>
    <row r="8" spans="1:11" ht="15" x14ac:dyDescent="0.25">
      <c r="A8" s="35"/>
      <c r="B8" s="12"/>
      <c r="C8" s="18"/>
      <c r="D8" s="17"/>
      <c r="E8" s="20"/>
      <c r="F8" s="16"/>
      <c r="G8" s="14"/>
      <c r="H8" s="19"/>
      <c r="I8" s="19"/>
      <c r="J8" s="19"/>
    </row>
    <row r="9" spans="1:11" ht="25.5" x14ac:dyDescent="0.25">
      <c r="A9" s="33" t="s">
        <v>31</v>
      </c>
      <c r="B9" s="12" t="s">
        <v>32</v>
      </c>
      <c r="C9" s="18" t="s">
        <v>3</v>
      </c>
      <c r="D9" s="13" t="s">
        <v>41</v>
      </c>
      <c r="E9" s="20" t="s">
        <v>2</v>
      </c>
      <c r="F9" s="23"/>
      <c r="G9" s="26"/>
      <c r="H9" s="27"/>
      <c r="I9" s="27"/>
      <c r="J9" s="27"/>
    </row>
    <row r="10" spans="1:11" ht="15" x14ac:dyDescent="0.25">
      <c r="A10" s="34"/>
      <c r="B10" s="12"/>
      <c r="C10" s="22"/>
      <c r="D10" s="24"/>
      <c r="E10" s="25"/>
      <c r="F10" s="9"/>
      <c r="G10" s="26"/>
      <c r="H10" s="27"/>
      <c r="I10" s="27"/>
      <c r="J10" s="27"/>
    </row>
    <row r="11" spans="1:11" ht="15" x14ac:dyDescent="0.25">
      <c r="A11" s="35"/>
      <c r="B11" s="12"/>
      <c r="C11" s="22"/>
      <c r="D11" s="24"/>
      <c r="E11" s="25"/>
      <c r="F11" s="9"/>
      <c r="G11" s="26"/>
      <c r="H11" s="27"/>
      <c r="I11" s="27"/>
      <c r="J11" s="27"/>
    </row>
    <row r="12" spans="1:11" ht="15" x14ac:dyDescent="0.25">
      <c r="A12" s="33" t="s">
        <v>4</v>
      </c>
      <c r="B12" s="12" t="s">
        <v>30</v>
      </c>
      <c r="C12" s="18" t="s">
        <v>11</v>
      </c>
      <c r="D12" s="17" t="s">
        <v>13</v>
      </c>
      <c r="E12" s="15" t="s">
        <v>10</v>
      </c>
      <c r="F12" s="16">
        <v>28</v>
      </c>
      <c r="G12" s="19">
        <v>226.65</v>
      </c>
      <c r="H12" s="19">
        <v>16.600000000000001</v>
      </c>
      <c r="I12" s="19">
        <v>4.25</v>
      </c>
      <c r="J12" s="19">
        <v>30.5</v>
      </c>
    </row>
    <row r="13" spans="1:11" ht="15" x14ac:dyDescent="0.25">
      <c r="A13" s="34"/>
      <c r="B13" s="12" t="s">
        <v>29</v>
      </c>
      <c r="C13" s="18" t="s">
        <v>17</v>
      </c>
      <c r="D13" s="17" t="s">
        <v>43</v>
      </c>
      <c r="E13" s="21" t="s">
        <v>5</v>
      </c>
      <c r="F13" s="16">
        <f>26/100*60</f>
        <v>15.600000000000001</v>
      </c>
      <c r="G13" s="19">
        <v>64.92</v>
      </c>
      <c r="H13" s="19">
        <v>1.5</v>
      </c>
      <c r="I13" s="19">
        <v>3</v>
      </c>
      <c r="J13" s="19">
        <v>5.96</v>
      </c>
    </row>
    <row r="14" spans="1:11" ht="15" x14ac:dyDescent="0.25">
      <c r="A14" s="34"/>
      <c r="B14" s="12" t="s">
        <v>29</v>
      </c>
      <c r="C14" s="14" t="s">
        <v>1</v>
      </c>
      <c r="D14" s="13" t="s">
        <v>44</v>
      </c>
      <c r="E14" s="15" t="s">
        <v>45</v>
      </c>
      <c r="F14" s="16">
        <v>12</v>
      </c>
      <c r="G14" s="14">
        <v>156.56</v>
      </c>
      <c r="H14" s="14">
        <v>2.1</v>
      </c>
      <c r="I14" s="14">
        <v>6.6</v>
      </c>
      <c r="J14" s="14">
        <v>13</v>
      </c>
    </row>
    <row r="15" spans="1:11" ht="25.5" x14ac:dyDescent="0.25">
      <c r="A15" s="34"/>
      <c r="B15" s="12" t="s">
        <v>32</v>
      </c>
      <c r="C15" s="18" t="s">
        <v>6</v>
      </c>
      <c r="D15" s="17" t="s">
        <v>7</v>
      </c>
      <c r="E15" s="20" t="s">
        <v>2</v>
      </c>
      <c r="F15" s="16">
        <v>6</v>
      </c>
      <c r="G15" s="19">
        <v>93.2</v>
      </c>
      <c r="H15" s="19">
        <v>0.6</v>
      </c>
      <c r="I15" s="19">
        <v>0</v>
      </c>
      <c r="J15" s="19">
        <v>22.7</v>
      </c>
    </row>
    <row r="16" spans="1:11" ht="25.5" x14ac:dyDescent="0.25">
      <c r="A16" s="34"/>
      <c r="B16" s="29" t="s">
        <v>33</v>
      </c>
      <c r="C16" s="18" t="s">
        <v>3</v>
      </c>
      <c r="D16" s="17" t="s">
        <v>8</v>
      </c>
      <c r="E16" s="20" t="s">
        <v>18</v>
      </c>
      <c r="F16" s="16">
        <f>2/20*50</f>
        <v>5</v>
      </c>
      <c r="G16" s="19">
        <v>114.95</v>
      </c>
      <c r="H16" s="19">
        <v>2.8</v>
      </c>
      <c r="I16" s="19">
        <v>0.55000000000000004</v>
      </c>
      <c r="J16" s="19">
        <v>24.7</v>
      </c>
    </row>
    <row r="17" spans="1:10" ht="25.5" x14ac:dyDescent="0.25">
      <c r="A17" s="35"/>
      <c r="B17" s="12" t="s">
        <v>32</v>
      </c>
      <c r="C17" s="18" t="s">
        <v>3</v>
      </c>
      <c r="D17" s="13" t="s">
        <v>46</v>
      </c>
      <c r="E17" s="20" t="s">
        <v>2</v>
      </c>
      <c r="F17" s="23"/>
      <c r="G17" s="26"/>
      <c r="H17" s="27"/>
      <c r="I17" s="27"/>
      <c r="J17" s="27"/>
    </row>
    <row r="18" spans="1:10" ht="25.5" x14ac:dyDescent="0.25">
      <c r="A18" s="9"/>
      <c r="B18" s="12" t="s">
        <v>32</v>
      </c>
      <c r="C18" s="18" t="s">
        <v>3</v>
      </c>
      <c r="D18" s="13" t="s">
        <v>41</v>
      </c>
      <c r="E18" s="20" t="s">
        <v>2</v>
      </c>
      <c r="F18" s="23"/>
      <c r="G18" s="26"/>
      <c r="H18" s="27"/>
      <c r="I18" s="27"/>
      <c r="J18" s="27"/>
    </row>
    <row r="19" spans="1:10" x14ac:dyDescent="0.25">
      <c r="I19" s="37" t="s">
        <v>47</v>
      </c>
    </row>
  </sheetData>
  <sheetProtection algorithmName="SHA-512" hashValue="MNrI+4mb+rJleObdoRfj7dLTf5C1ROQbukOMkuAefTPMymFr580nS3Cp/FaJGfKkulUUwwbWl9DGGoDSV8EtYw==" saltValue="SP4ABffhFtm94BBx8aYpQA==" spinCount="100000" sheet="1" objects="1" scenarios="1"/>
  <mergeCells count="4">
    <mergeCell ref="B2:D2"/>
    <mergeCell ref="A4:A8"/>
    <mergeCell ref="A9:A11"/>
    <mergeCell ref="A12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03.09.22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user</cp:lastModifiedBy>
  <cp:lastPrinted>2022-05-19T00:39:21Z</cp:lastPrinted>
  <dcterms:created xsi:type="dcterms:W3CDTF">2022-05-18T08:15:17Z</dcterms:created>
  <dcterms:modified xsi:type="dcterms:W3CDTF">2022-09-02T11:41:10Z</dcterms:modified>
</cp:coreProperties>
</file>