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17.09" sheetId="1" r:id="rId1"/>
  </sheets>
  <calcPr calcId="145621"/>
</workbook>
</file>

<file path=xl/calcChain.xml><?xml version="1.0" encoding="utf-8"?>
<calcChain xmlns="http://schemas.openxmlformats.org/spreadsheetml/2006/main">
  <c r="F21" i="1" l="1"/>
  <c r="F14" i="1"/>
  <c r="F13" i="1"/>
  <c r="F12" i="1"/>
  <c r="F11" i="1"/>
  <c r="F7" i="1"/>
  <c r="F5" i="1"/>
</calcChain>
</file>

<file path=xl/sharedStrings.xml><?xml version="1.0" encoding="utf-8"?>
<sst xmlns="http://schemas.openxmlformats.org/spreadsheetml/2006/main" count="90" uniqueCount="56">
  <si>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</si>
  <si>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</si>
  <si>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</si>
  <si>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</si>
  <si>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</si>
  <si>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</si>
  <si>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</si>
  <si>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</si>
  <si>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</si>
  <si>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</si>
  <si>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</si>
  <si>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</si>
  <si>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</si>
  <si>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</si>
  <si>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</si>
  <si>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</si>
  <si>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395/2017</t>
  </si>
  <si>
    <t>Вареники с творогомс маслом сливочным</t>
  </si>
  <si>
    <t>1/200</t>
  </si>
  <si>
    <t>Закуска</t>
  </si>
  <si>
    <t>М 2017*, № 71</t>
  </si>
  <si>
    <t>Овощи натуральные свежие</t>
  </si>
  <si>
    <t>1/50</t>
  </si>
  <si>
    <t>М 2017*, № 7</t>
  </si>
  <si>
    <t>Бутерброд с маслом сливочным</t>
  </si>
  <si>
    <t>30/15/6</t>
  </si>
  <si>
    <t>Хлеб черн.</t>
  </si>
  <si>
    <t>Промышленный выпуск</t>
  </si>
  <si>
    <t>Хлеб ржаной</t>
  </si>
  <si>
    <t>1/25</t>
  </si>
  <si>
    <t>Гор.напиток</t>
  </si>
  <si>
    <t>Н 2020***, № 54-2гн-2020</t>
  </si>
  <si>
    <t>Чай с сахаром</t>
  </si>
  <si>
    <t>Фрукты</t>
  </si>
  <si>
    <t>Плоды или ягоды  свежие (апельсин)</t>
  </si>
  <si>
    <t>1/</t>
  </si>
  <si>
    <t>Напиток</t>
  </si>
  <si>
    <t>Молоко</t>
  </si>
  <si>
    <t>Обед</t>
  </si>
  <si>
    <t>Гор. Блюдо</t>
  </si>
  <si>
    <t xml:space="preserve">Пельмени мясные отварные </t>
  </si>
  <si>
    <t>ТТК № 3-07и</t>
  </si>
  <si>
    <t>Салат  из белокочанной капусты</t>
  </si>
  <si>
    <t>1/60</t>
  </si>
  <si>
    <t>Хлеб бел.</t>
  </si>
  <si>
    <t>Хлеб пшеничный</t>
  </si>
  <si>
    <t xml:space="preserve">Сок </t>
  </si>
  <si>
    <t xml:space="preserve">Кисломолочная продукция </t>
  </si>
  <si>
    <t>200</t>
  </si>
  <si>
    <t>Полдник</t>
  </si>
  <si>
    <t>397/2017</t>
  </si>
  <si>
    <t>Вареники с творогом с маслом сливочным</t>
  </si>
  <si>
    <t>Батон нарезной</t>
  </si>
  <si>
    <t>Сладкое</t>
  </si>
  <si>
    <t xml:space="preserve">Кондитерское изделие 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</si>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</sst>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0" fontId="1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19</xdr:row>
      <xdr:rowOff>276225</xdr:rowOff>
    </xdr:from>
    <xdr:to>
      <xdr:col>8</xdr:col>
      <xdr:colOff>209550</xdr:colOff>
      <xdr:row>23</xdr:row>
      <xdr:rowOff>57150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381625"/>
          <a:ext cx="140970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2571750</xdr:colOff>
      <xdr:row>18</xdr:row>
      <xdr:rowOff>266700</xdr:rowOff>
    </xdr:from>
    <xdr:to>
      <xdr:col>7</xdr:col>
      <xdr:colOff>9525</xdr:colOff>
      <xdr:row>26</xdr:row>
      <xdr:rowOff>19050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048250"/>
          <a:ext cx="1828800" cy="1724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H22" sqref="H22"/>
    </sheetView>
  </sheetViews>
  <sheetFormatPr defaultRowHeight="15.75" x14ac:dyDescent="0.25"/>
  <cols>
    <col min="1" max="1" width="11.140625" style="1" customWidth="1"/>
    <col min="2" max="2" width="13.5703125" style="1" customWidth="1"/>
    <col min="3" max="3" width="17.5703125" style="38" customWidth="1"/>
    <col min="4" max="4" width="44.140625" style="1" bestFit="1" customWidth="1"/>
    <col min="5" max="5" width="9.28515625" style="1" bestFit="1" customWidth="1"/>
    <col min="6" max="6" width="5" style="4" hidden="1" customWidth="1"/>
    <col min="7" max="7" width="12.42578125" style="1" bestFit="1" customWidth="1"/>
    <col min="8" max="8" width="6.140625" style="1" bestFit="1" customWidth="1"/>
    <col min="9" max="9" width="6" style="1" bestFit="1" customWidth="1"/>
    <col min="10" max="10" width="11.28515625" style="1" bestFit="1" customWidth="1"/>
    <col min="11" max="16384" width="9.140625" style="1"/>
  </cols>
  <sheetData>
    <row r="1" spans="1:11" x14ac:dyDescent="0.25">
      <c r="C1" s="2"/>
      <c r="D1" s="3"/>
      <c r="E1" s="3"/>
      <c r="G1" s="5"/>
      <c r="H1" s="6"/>
      <c r="I1" s="6"/>
      <c r="J1" s="6"/>
    </row>
    <row r="2" spans="1:11" x14ac:dyDescent="0.25">
      <c r="A2" s="1" t="s">
        <v>0</v>
      </c>
      <c r="B2" s="40" t="s">
        <v>1</v>
      </c>
      <c r="C2" s="40"/>
      <c r="D2" s="40"/>
      <c r="E2" s="7" t="s">
        <v>2</v>
      </c>
      <c r="G2" s="7"/>
      <c r="H2" s="7"/>
      <c r="I2" s="7" t="s">
        <v>3</v>
      </c>
      <c r="J2" s="8">
        <v>44821</v>
      </c>
    </row>
    <row r="3" spans="1:11" ht="15" x14ac:dyDescent="0.25">
      <c r="A3" s="9" t="s">
        <v>4</v>
      </c>
      <c r="B3" s="10" t="s">
        <v>5</v>
      </c>
      <c r="C3" s="11" t="s">
        <v>6</v>
      </c>
      <c r="D3" s="11" t="s">
        <v>7</v>
      </c>
      <c r="E3" s="11" t="s">
        <v>8</v>
      </c>
      <c r="F3" s="9" t="s">
        <v>9</v>
      </c>
      <c r="G3" s="11" t="s">
        <v>10</v>
      </c>
      <c r="H3" s="12" t="s">
        <v>11</v>
      </c>
      <c r="I3" s="12" t="s">
        <v>12</v>
      </c>
      <c r="J3" s="12" t="s">
        <v>13</v>
      </c>
    </row>
    <row r="4" spans="1:11" ht="15" x14ac:dyDescent="0.25">
      <c r="A4" s="41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7"/>
      <c r="G4" s="18">
        <v>93.96</v>
      </c>
      <c r="H4" s="18">
        <v>5.94</v>
      </c>
      <c r="I4" s="18">
        <v>3</v>
      </c>
      <c r="J4" s="18">
        <v>10.8</v>
      </c>
    </row>
    <row r="5" spans="1:11" ht="15" x14ac:dyDescent="0.25">
      <c r="A5" s="42"/>
      <c r="B5" s="13" t="s">
        <v>19</v>
      </c>
      <c r="C5" s="14" t="s">
        <v>20</v>
      </c>
      <c r="D5" s="15" t="s">
        <v>21</v>
      </c>
      <c r="E5" s="19" t="s">
        <v>22</v>
      </c>
      <c r="F5" s="17">
        <f>22/100*60</f>
        <v>13.2</v>
      </c>
      <c r="G5" s="18">
        <v>75.02</v>
      </c>
      <c r="H5" s="18">
        <v>0.84</v>
      </c>
      <c r="I5" s="18">
        <v>6.02</v>
      </c>
      <c r="J5" s="18">
        <v>4.37</v>
      </c>
      <c r="K5" s="20"/>
    </row>
    <row r="6" spans="1:11" ht="15" x14ac:dyDescent="0.25">
      <c r="A6" s="42"/>
      <c r="B6" s="13" t="s">
        <v>19</v>
      </c>
      <c r="C6" s="21" t="s">
        <v>23</v>
      </c>
      <c r="D6" s="22" t="s">
        <v>24</v>
      </c>
      <c r="E6" s="23" t="s">
        <v>25</v>
      </c>
      <c r="F6" s="17">
        <v>12</v>
      </c>
      <c r="G6" s="21">
        <v>156.56</v>
      </c>
      <c r="H6" s="21">
        <v>2.1</v>
      </c>
      <c r="I6" s="21">
        <v>6.6</v>
      </c>
      <c r="J6" s="21">
        <v>13</v>
      </c>
    </row>
    <row r="7" spans="1:11" ht="25.5" x14ac:dyDescent="0.25">
      <c r="A7" s="42"/>
      <c r="B7" s="24" t="s">
        <v>26</v>
      </c>
      <c r="C7" s="14" t="s">
        <v>27</v>
      </c>
      <c r="D7" s="15" t="s">
        <v>28</v>
      </c>
      <c r="E7" s="16" t="s">
        <v>29</v>
      </c>
      <c r="F7" s="17">
        <f>2/20*25</f>
        <v>2.5</v>
      </c>
      <c r="G7" s="18">
        <v>57.52</v>
      </c>
      <c r="H7" s="18">
        <v>1.4</v>
      </c>
      <c r="I7" s="18">
        <v>0.28000000000000003</v>
      </c>
      <c r="J7" s="18">
        <v>12.35</v>
      </c>
    </row>
    <row r="8" spans="1:11" ht="25.5" x14ac:dyDescent="0.25">
      <c r="A8" s="42"/>
      <c r="B8" s="13" t="s">
        <v>30</v>
      </c>
      <c r="C8" s="14" t="s">
        <v>31</v>
      </c>
      <c r="D8" s="15" t="s">
        <v>32</v>
      </c>
      <c r="E8" s="16" t="s">
        <v>18</v>
      </c>
      <c r="F8" s="17">
        <v>3</v>
      </c>
      <c r="G8" s="18">
        <v>26.4</v>
      </c>
      <c r="H8" s="25">
        <v>0.2</v>
      </c>
      <c r="I8" s="25">
        <v>0</v>
      </c>
      <c r="J8" s="25">
        <v>6.4</v>
      </c>
    </row>
    <row r="9" spans="1:11" ht="25.5" x14ac:dyDescent="0.25">
      <c r="A9" s="42"/>
      <c r="B9" s="26" t="s">
        <v>33</v>
      </c>
      <c r="C9" s="14" t="s">
        <v>27</v>
      </c>
      <c r="D9" s="27" t="s">
        <v>34</v>
      </c>
      <c r="E9" s="28" t="s">
        <v>35</v>
      </c>
      <c r="F9" s="29"/>
      <c r="G9" s="30"/>
      <c r="H9" s="30"/>
      <c r="I9" s="30"/>
      <c r="J9" s="30"/>
    </row>
    <row r="10" spans="1:11" ht="25.5" x14ac:dyDescent="0.25">
      <c r="A10" s="43"/>
      <c r="B10" s="13" t="s">
        <v>36</v>
      </c>
      <c r="C10" s="14" t="s">
        <v>27</v>
      </c>
      <c r="D10" s="22" t="s">
        <v>37</v>
      </c>
      <c r="E10" s="16" t="s">
        <v>18</v>
      </c>
      <c r="F10" s="31"/>
      <c r="G10" s="21">
        <v>108</v>
      </c>
      <c r="H10" s="32"/>
      <c r="I10" s="32"/>
      <c r="J10" s="32"/>
    </row>
    <row r="11" spans="1:11" customFormat="1" ht="25.5" x14ac:dyDescent="0.25">
      <c r="A11" s="47" t="s">
        <v>38</v>
      </c>
      <c r="B11" s="33" t="s">
        <v>39</v>
      </c>
      <c r="C11" s="34" t="s">
        <v>27</v>
      </c>
      <c r="D11" s="22" t="s">
        <v>40</v>
      </c>
      <c r="E11" s="23" t="s">
        <v>18</v>
      </c>
      <c r="F11" s="17">
        <f>(219/1000)*150*1.8</f>
        <v>59.13</v>
      </c>
      <c r="G11" s="21">
        <v>330.4</v>
      </c>
      <c r="H11" s="21">
        <v>16.16</v>
      </c>
      <c r="I11" s="21">
        <v>9.43</v>
      </c>
      <c r="J11" s="21">
        <v>27.87</v>
      </c>
    </row>
    <row r="12" spans="1:11" ht="15" x14ac:dyDescent="0.25">
      <c r="A12" s="48"/>
      <c r="B12" s="13" t="s">
        <v>19</v>
      </c>
      <c r="C12" s="14" t="s">
        <v>41</v>
      </c>
      <c r="D12" s="15" t="s">
        <v>42</v>
      </c>
      <c r="E12" s="19" t="s">
        <v>43</v>
      </c>
      <c r="F12" s="17">
        <f>32/100*60</f>
        <v>19.2</v>
      </c>
      <c r="G12" s="18">
        <v>111.6</v>
      </c>
      <c r="H12" s="18">
        <v>2</v>
      </c>
      <c r="I12" s="18">
        <v>6.4</v>
      </c>
      <c r="J12" s="18">
        <v>11.5</v>
      </c>
    </row>
    <row r="13" spans="1:11" ht="25.5" x14ac:dyDescent="0.25">
      <c r="A13" s="48"/>
      <c r="B13" s="24" t="s">
        <v>26</v>
      </c>
      <c r="C13" s="14" t="s">
        <v>27</v>
      </c>
      <c r="D13" s="15" t="s">
        <v>28</v>
      </c>
      <c r="E13" s="16" t="s">
        <v>29</v>
      </c>
      <c r="F13" s="17">
        <f>2/20*25</f>
        <v>2.5</v>
      </c>
      <c r="G13" s="18">
        <v>57.52</v>
      </c>
      <c r="H13" s="18">
        <v>1.4</v>
      </c>
      <c r="I13" s="18">
        <v>0.28000000000000003</v>
      </c>
      <c r="J13" s="18">
        <v>12.35</v>
      </c>
    </row>
    <row r="14" spans="1:11" ht="25.5" x14ac:dyDescent="0.25">
      <c r="A14" s="48"/>
      <c r="B14" s="13" t="s">
        <v>44</v>
      </c>
      <c r="C14" s="14" t="s">
        <v>27</v>
      </c>
      <c r="D14" s="15" t="s">
        <v>45</v>
      </c>
      <c r="E14" s="16" t="s">
        <v>22</v>
      </c>
      <c r="F14" s="17">
        <f>2/20*50</f>
        <v>5</v>
      </c>
      <c r="G14" s="25">
        <v>117.2</v>
      </c>
      <c r="H14" s="25">
        <v>3.8</v>
      </c>
      <c r="I14" s="25">
        <v>0.4</v>
      </c>
      <c r="J14" s="25">
        <v>24.6</v>
      </c>
    </row>
    <row r="15" spans="1:11" ht="25.5" x14ac:dyDescent="0.25">
      <c r="A15" s="48"/>
      <c r="B15" s="13" t="s">
        <v>36</v>
      </c>
      <c r="C15" s="14" t="s">
        <v>27</v>
      </c>
      <c r="D15" s="15" t="s">
        <v>46</v>
      </c>
      <c r="E15" s="16" t="s">
        <v>18</v>
      </c>
      <c r="F15" s="17">
        <v>14</v>
      </c>
      <c r="G15" s="18">
        <v>86.6</v>
      </c>
      <c r="H15" s="21">
        <v>1</v>
      </c>
      <c r="I15" s="21">
        <v>0.2</v>
      </c>
      <c r="J15" s="21">
        <v>20.2</v>
      </c>
    </row>
    <row r="16" spans="1:11" ht="25.5" x14ac:dyDescent="0.25">
      <c r="A16" s="48"/>
      <c r="B16" s="13" t="s">
        <v>36</v>
      </c>
      <c r="C16" s="14" t="s">
        <v>27</v>
      </c>
      <c r="D16" s="15" t="s">
        <v>47</v>
      </c>
      <c r="E16" s="16" t="s">
        <v>48</v>
      </c>
      <c r="F16" s="17"/>
      <c r="G16" s="18"/>
      <c r="H16" s="25"/>
      <c r="I16" s="25"/>
      <c r="J16" s="25"/>
    </row>
    <row r="17" spans="1:10" ht="25.5" x14ac:dyDescent="0.25">
      <c r="A17" s="49"/>
      <c r="B17" s="13" t="s">
        <v>36</v>
      </c>
      <c r="C17" s="14" t="s">
        <v>27</v>
      </c>
      <c r="D17" s="22" t="s">
        <v>37</v>
      </c>
      <c r="E17" s="16" t="s">
        <v>18</v>
      </c>
      <c r="F17" s="31"/>
      <c r="G17" s="21">
        <v>108</v>
      </c>
      <c r="H17" s="32"/>
      <c r="I17" s="32"/>
      <c r="J17" s="32"/>
    </row>
    <row r="18" spans="1:10" ht="15" x14ac:dyDescent="0.25">
      <c r="A18" s="44" t="s">
        <v>49</v>
      </c>
      <c r="B18" s="13" t="s">
        <v>15</v>
      </c>
      <c r="C18" s="14" t="s">
        <v>50</v>
      </c>
      <c r="D18" s="15" t="s">
        <v>51</v>
      </c>
      <c r="E18" s="16" t="s">
        <v>18</v>
      </c>
      <c r="F18" s="17"/>
      <c r="G18" s="18">
        <v>93.96</v>
      </c>
      <c r="H18" s="18">
        <v>5.94</v>
      </c>
      <c r="I18" s="18">
        <v>3</v>
      </c>
      <c r="J18" s="18">
        <v>10.8</v>
      </c>
    </row>
    <row r="19" spans="1:10" ht="25.5" x14ac:dyDescent="0.25">
      <c r="A19" s="45"/>
      <c r="B19" s="35" t="s">
        <v>44</v>
      </c>
      <c r="C19" s="14" t="s">
        <v>27</v>
      </c>
      <c r="D19" s="36" t="s">
        <v>52</v>
      </c>
      <c r="E19" s="16" t="s">
        <v>29</v>
      </c>
      <c r="F19" s="21">
        <v>2.5</v>
      </c>
      <c r="G19" s="21">
        <v>64.400000000000006</v>
      </c>
      <c r="H19" s="37"/>
      <c r="I19" s="37"/>
      <c r="J19" s="37"/>
    </row>
    <row r="20" spans="1:10" ht="25.5" x14ac:dyDescent="0.25">
      <c r="A20" s="45"/>
      <c r="B20" s="13" t="s">
        <v>30</v>
      </c>
      <c r="C20" s="14" t="s">
        <v>31</v>
      </c>
      <c r="D20" s="15" t="s">
        <v>32</v>
      </c>
      <c r="E20" s="16" t="s">
        <v>18</v>
      </c>
      <c r="F20" s="17">
        <v>3</v>
      </c>
      <c r="G20" s="18">
        <v>26.4</v>
      </c>
      <c r="H20" s="25">
        <v>0.2</v>
      </c>
      <c r="I20" s="25">
        <v>0</v>
      </c>
      <c r="J20" s="25">
        <v>6.4</v>
      </c>
    </row>
    <row r="21" spans="1:10" ht="25.5" x14ac:dyDescent="0.25">
      <c r="A21" s="46"/>
      <c r="B21" s="13" t="s">
        <v>53</v>
      </c>
      <c r="C21" s="14" t="s">
        <v>27</v>
      </c>
      <c r="D21" s="15" t="s">
        <v>54</v>
      </c>
      <c r="E21" s="16" t="s">
        <v>35</v>
      </c>
      <c r="F21" s="17">
        <f>(127.7/1000)*55*1.5</f>
        <v>10.535250000000001</v>
      </c>
      <c r="G21" s="18"/>
      <c r="H21" s="25"/>
      <c r="I21" s="25"/>
      <c r="J21" s="25"/>
    </row>
    <row r="22" spans="1:10" x14ac:dyDescent="0.25">
      <c r="I22" s="39" t="s">
        <v>55</v>
      </c>
    </row>
  </sheetData>
  <sheetProtection password="CC3B" sheet="1" objects="1" scenarios="1"/>
  <mergeCells count="4">
    <mergeCell ref="B2:D2"/>
    <mergeCell ref="A4:A10"/>
    <mergeCell ref="A18:A21"/>
    <mergeCell ref="A11:A17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2022-09-16T07:16:09Z</dcterms:modified>
</cp:coreProperties>
</file>